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omments1.xml" ContentType="application/vnd.openxmlformats-officedocument.spreadsheetml.comments+xml"/>
  <Default Extension="vml" ContentType="application/vnd.openxmlformats-officedocument.vmlDrawing"/>
  <Override PartName="/xl/drawings/drawing1.xml" ContentType="application/vnd.openxmlformats-officedocument.drawing+xml"/>
  <Override PartName="/xl/worksheets/sheet2.xml" ContentType="application/vnd.openxmlformats-officedocument.spreadsheetml.worksheet+xml"/>
  <Override PartName="/xl/comments2.xml" ContentType="application/vnd.openxmlformats-officedocument.spreadsheetml.comments+xml"/>
  <Override PartName="/xl/drawings/drawing2.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8800" windowHeight="12300" activeTab="0"/>
  </bookViews>
  <sheets>
    <sheet name="Cash Flow Analysis Calculator" sheetId="1" r:id="rId2"/>
    <sheet name="Liquidity Ratios" sheetId="2" r:id="rId3"/>
  </sheets>
  <definedNames/>
  <calcPr fullCalcOnLoad="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Melissa Adcock</author>
  </authors>
  <commentList>
    <comment ref="G10" authorId="0">
      <text>
        <r>
          <rPr>
            <b/>
            <sz val="9"/>
            <rFont val="Tahoma"/>
            <family val="2"/>
          </rPr>
          <t>Form 1040 –
Individual Income</t>
        </r>
        <r>
          <rPr>
            <sz val="9"/>
            <rFont val="Tahoma"/>
            <family val="2"/>
          </rPr>
          <t xml:space="preserve">
</t>
        </r>
      </text>
    </comment>
    <comment ref="B11" authorId="0">
      <text>
        <r>
          <rPr>
            <b/>
            <sz val="9"/>
            <rFont val="Tahoma"/>
            <family val="2"/>
          </rPr>
          <t xml:space="preserve">W2s – Box 5
Wages paid to the borrower from the borrower’s business. Do they own more than 25% of the business?
</t>
        </r>
      </text>
    </comment>
    <comment ref="B14" authorId="0">
      <text>
        <r>
          <rPr>
            <b/>
            <sz val="9"/>
            <rFont val="Tahoma"/>
            <family val="2"/>
          </rPr>
          <t xml:space="preserve">Line 1
Interest Income paid to the borrower from the borrower’s business. Verify the payer of the interest income is the same entity as the borrower’s business (review Schedule B, Part I and/or Schedule K-1 or Form 1099.
</t>
        </r>
        <r>
          <rPr>
            <sz val="9"/>
            <rFont val="Tahoma"/>
            <family val="2"/>
          </rPr>
          <t xml:space="preserve">
</t>
        </r>
      </text>
    </comment>
    <comment ref="B15" authorId="0">
      <text>
        <r>
          <rPr>
            <b/>
            <sz val="9"/>
            <rFont val="Tahoma"/>
            <family val="2"/>
          </rPr>
          <t>Line 2
Dividend income paid to the borrower from the borrower’s business. Verify the payer of the interest income is the same entity as the borrower’s business (review Schedule B, Part II and/or Schedule K-1 or Form 1099).</t>
        </r>
      </text>
    </comment>
    <comment ref="B18" authorId="0">
      <text>
        <r>
          <rPr>
            <b/>
            <sz val="9"/>
            <rFont val="Tahoma"/>
            <family val="2"/>
          </rPr>
          <t>Line 31
If the amount is a Profit, enter here as a positive number. If the amount is a Loss, enter here as a negative number.</t>
        </r>
        <r>
          <rPr>
            <sz val="9"/>
            <rFont val="Tahoma"/>
            <family val="2"/>
          </rPr>
          <t xml:space="preserve">
</t>
        </r>
      </text>
    </comment>
    <comment ref="B19" authorId="0">
      <text>
        <r>
          <rPr>
            <b/>
            <sz val="9"/>
            <rFont val="Tahoma"/>
            <family val="2"/>
          </rPr>
          <t>Line 6
Other income reported on Schedule C represents income received that was not obtained from the profits of the business. Unless this income is documented and determined to be stable, consistent, and recurring, subtract all Other Income. (If the dollar amount listed on the Schedule C is a positive number, enter it here as a negative number.)
If it can be determined that any loss/expenses will not recur, they can be added back. (if the dollar amount listed on the Schedule C is a negative number, enter it here as a positive number.)</t>
        </r>
        <r>
          <rPr>
            <sz val="9"/>
            <rFont val="Tahoma"/>
            <family val="2"/>
          </rPr>
          <t xml:space="preserve">
</t>
        </r>
      </text>
    </comment>
    <comment ref="B20" authorId="0">
      <text>
        <r>
          <rPr>
            <b/>
            <sz val="9"/>
            <rFont val="Tahoma"/>
            <family val="2"/>
          </rPr>
          <t>Line 12</t>
        </r>
      </text>
    </comment>
    <comment ref="B21" authorId="0">
      <text>
        <r>
          <rPr>
            <b/>
            <sz val="9"/>
            <rFont val="Tahoma"/>
            <family val="2"/>
          </rPr>
          <t>Line 13</t>
        </r>
        <r>
          <rPr>
            <sz val="9"/>
            <rFont val="Tahoma"/>
            <family val="2"/>
          </rPr>
          <t xml:space="preserve">
</t>
        </r>
      </text>
    </comment>
    <comment ref="B22" authorId="0">
      <text>
        <r>
          <rPr>
            <b/>
            <sz val="9"/>
            <rFont val="Tahoma"/>
            <family val="2"/>
          </rPr>
          <t>Line 24b
This amount represents the non-deductible portion of the borrower’s meals and entertainment expenses.
Enter into the calculator as a positive number; amount will be subtracted from the Analysis.</t>
        </r>
        <r>
          <rPr>
            <sz val="9"/>
            <rFont val="Tahoma"/>
            <family val="2"/>
          </rPr>
          <t xml:space="preserve">
</t>
        </r>
      </text>
    </comment>
    <comment ref="B23" authorId="0">
      <text>
        <r>
          <rPr>
            <b/>
            <sz val="9"/>
            <rFont val="Tahoma"/>
            <family val="2"/>
          </rPr>
          <t>Line 30</t>
        </r>
        <r>
          <rPr>
            <sz val="9"/>
            <rFont val="Tahoma"/>
            <family val="2"/>
          </rPr>
          <t xml:space="preserve">
</t>
        </r>
      </text>
    </comment>
    <comment ref="B24" authorId="0">
      <text>
        <r>
          <rPr>
            <b/>
            <sz val="9"/>
            <rFont val="Tahoma"/>
            <family val="2"/>
          </rPr>
          <t>Page 2, Part V (provided they do not fall under the umbrella of “cost of doing business”). Review these expenses carefully and individually as you may only add back the allowable add backs described, not the total amount of expenses deducted for tax purposes.</t>
        </r>
        <r>
          <rPr>
            <sz val="9"/>
            <rFont val="Tahoma"/>
            <family val="2"/>
          </rPr>
          <t xml:space="preserve">
</t>
        </r>
      </text>
    </comment>
    <comment ref="B25" authorId="0">
      <text>
        <r>
          <rPr>
            <b/>
            <sz val="9"/>
            <rFont val="Tahoma"/>
            <family val="2"/>
          </rPr>
          <t>Line 44a X the IRS Depreciation Rate (below).
2018 = $.25/mile
2017 = $.25/mile
2016 = $.24/mile
2015 = $.24/mile
2014 = $.22/mile
Enter the business miles into worksheet and select applicable IRS depreciation rate from drop down box. Depreciation will auto calculateand populate the form.
If there are no business miles on Line 44a, but the borrower claimed vehicle expenses on Line 9, check to see if the borrower was required to file Form 4562. Review Line 30 of 4562 for mileage, and calculate depreciation as above.</t>
        </r>
      </text>
    </comment>
    <comment ref="B29" authorId="0">
      <text>
        <r>
          <rPr>
            <b/>
            <sz val="9"/>
            <rFont val="Tahoma"/>
            <family val="2"/>
          </rPr>
          <t>Parts I &amp; II (as itemized)
FNMA Business capital gain
Evaluate the consistency or likelihood of continuance of any gains reported on Schedule D from a business through via the K-1 (Form 1065 / 1120S). Do not include business capital gains if inconsistent or one-time occurrence.
Note: Business capital losses on Schedule D do not have to be considered when calculating income or liabilities (even if recurring).
FHLMC – Document that sufficient assets remain after closing to support continuance of the capital gain income, at the level used for the qualifying, for at least the next three years, most recent two-years of realized capital gains, 24-month average.</t>
        </r>
        <r>
          <rPr>
            <sz val="9"/>
            <rFont val="Tahoma"/>
            <family val="2"/>
          </rPr>
          <t xml:space="preserve">
</t>
        </r>
      </text>
    </comment>
    <comment ref="B33" authorId="0">
      <text>
        <r>
          <rPr>
            <b/>
            <sz val="9"/>
            <rFont val="Tahoma"/>
            <family val="2"/>
          </rPr>
          <t>Line 4 (applicable columns)</t>
        </r>
        <r>
          <rPr>
            <sz val="9"/>
            <rFont val="Tahoma"/>
            <family val="2"/>
          </rPr>
          <t xml:space="preserve">
</t>
        </r>
      </text>
    </comment>
    <comment ref="B34" authorId="0">
      <text>
        <r>
          <rPr>
            <b/>
            <sz val="9"/>
            <rFont val="Tahoma"/>
            <family val="2"/>
          </rPr>
          <t>Line 20
Enter into the calculator as a positive number; amount will be subtracted from the Analysis.</t>
        </r>
        <r>
          <rPr>
            <sz val="9"/>
            <rFont val="Tahoma"/>
            <family val="2"/>
          </rPr>
          <t xml:space="preserve">
</t>
        </r>
      </text>
    </comment>
    <comment ref="B35" authorId="0">
      <text>
        <r>
          <rPr>
            <b/>
            <sz val="9"/>
            <rFont val="Tahoma"/>
            <family val="2"/>
          </rPr>
          <t>Line 18</t>
        </r>
        <r>
          <rPr>
            <sz val="9"/>
            <rFont val="Tahoma"/>
            <family val="2"/>
          </rPr>
          <t xml:space="preserve">
</t>
        </r>
      </text>
    </comment>
    <comment ref="B36" authorId="0">
      <text>
        <r>
          <rPr>
            <b/>
            <sz val="9"/>
            <rFont val="Tahoma"/>
            <family val="2"/>
          </rPr>
          <t xml:space="preserve">IMPORTANT!!
For Rental Income Analysis use separate worksheet. For 2-4 Family Primary Residences, use the worksheet for Primary Property vs Investment Property.
</t>
        </r>
        <r>
          <rPr>
            <sz val="9"/>
            <rFont val="Tahoma"/>
            <family val="2"/>
          </rPr>
          <t xml:space="preserve">
</t>
        </r>
      </text>
    </comment>
    <comment ref="B40" authorId="0">
      <text>
        <r>
          <rPr>
            <b/>
            <sz val="9"/>
            <rFont val="Tahoma"/>
            <family val="2"/>
          </rPr>
          <t>Line 34
If the amount is Profit, enter it as a positive number. If the amount is a Loss, enter it as a negative number.</t>
        </r>
        <r>
          <rPr>
            <sz val="9"/>
            <rFont val="Tahoma"/>
            <family val="2"/>
          </rPr>
          <t xml:space="preserve">
</t>
        </r>
      </text>
    </comment>
    <comment ref="B41" authorId="0">
      <text>
        <r>
          <rPr>
            <b/>
            <sz val="9"/>
            <rFont val="Tahoma"/>
            <family val="2"/>
          </rPr>
          <t>Lines (3a-3b)+(4a-4b)+(5a-5b)+(6a-6b)
Do not include any income that represents a one-time occurrence or is not stable.</t>
        </r>
        <r>
          <rPr>
            <sz val="9"/>
            <rFont val="Tahoma"/>
            <family val="2"/>
          </rPr>
          <t xml:space="preserve">
</t>
        </r>
      </text>
    </comment>
    <comment ref="B42" authorId="0">
      <text>
        <r>
          <rPr>
            <b/>
            <sz val="9"/>
            <rFont val="Tahoma"/>
            <family val="2"/>
          </rPr>
          <t>Line 8
If the dollar amount listed on the Schedule F is a negative number, enter it here as a positive number.
If the dollar amount listed on the Schedule F is a positive number, enter it here as a negative number.</t>
        </r>
        <r>
          <rPr>
            <sz val="9"/>
            <rFont val="Tahoma"/>
            <family val="2"/>
          </rPr>
          <t xml:space="preserve">
</t>
        </r>
      </text>
    </comment>
    <comment ref="B43" authorId="0">
      <text>
        <r>
          <rPr>
            <b/>
            <sz val="9"/>
            <rFont val="Tahoma"/>
            <family val="2"/>
          </rPr>
          <t>Line 14</t>
        </r>
        <r>
          <rPr>
            <sz val="9"/>
            <rFont val="Tahoma"/>
            <family val="2"/>
          </rPr>
          <t xml:space="preserve">
</t>
        </r>
      </text>
    </comment>
    <comment ref="B44" authorId="0">
      <text>
        <r>
          <rPr>
            <b/>
            <sz val="9"/>
            <rFont val="Tahoma"/>
            <family val="2"/>
          </rPr>
          <t>Line 32 (as itemized)
Amortization, casualty loss, depletion or one-time expenses (extraordinary items that are not part of the cost of doing business).</t>
        </r>
        <r>
          <rPr>
            <sz val="9"/>
            <rFont val="Tahoma"/>
            <family val="2"/>
          </rPr>
          <t xml:space="preserve">
</t>
        </r>
      </text>
    </comment>
    <comment ref="B45" authorId="0">
      <text>
        <r>
          <rPr>
            <b/>
            <sz val="9"/>
            <rFont val="Tahoma"/>
            <family val="2"/>
          </rPr>
          <t>Line 32</t>
        </r>
        <r>
          <rPr>
            <sz val="9"/>
            <rFont val="Tahoma"/>
            <family val="2"/>
          </rPr>
          <t xml:space="preserve">
</t>
        </r>
      </text>
    </comment>
    <comment ref="B48" authorId="0">
      <text>
        <r>
          <rPr>
            <b/>
            <sz val="9"/>
            <rFont val="Tahoma"/>
            <family val="2"/>
          </rPr>
          <t xml:space="preserve">Guidance to determine whether to use Box 1,2,3 or Distributions Box 19:
DISTRIBUTIONS:
FNMA B3-3.2.1-08 If there is a stable history of receiving the distribution amount consistent with the level of business income needed to qualify then, enter this amount on the worksheet and NO further documentation is required to include the income in the borrower’s cash flow OR
ORDINARY INCOME, NET RENTAL INCOME:
FNMA B3-3.2.2-01 and B3-3.2.2-02 Income from Partnerships, SCorps, LLC’s, Estates, or Trusts can only be considered if the lender obtains documentation verifying that:
• The income was actually distributed to the borrower or
• The business has adequate liquidity to support the withdrawal of earnings. If the Schedule K-1 provides this confirmation, no further documentation of business liquidity is required.
NOTE: Regardless of which box is used…
If borrower owns &gt;25% in the business, complete analysis of business tax returns (section VIII or X) unless the requirements to waive business tax returns have been met.
FHLMC 5304.1:
In the case Partnerships and S Corporations, analysis of the business must support that the business has sufficient liquidity and is financially capable of producing stable monthly income for the borrower. The Seller may calculate and consider the liquidity ratios of the business using generally accepted accounting practices when analyzing the liquidity of the business.
Although cash distributions reported on the Schedule K1 may not be used as a qualifying income, they may be used to establish business liquidity and access to business funds, provided they are reasonably consistent with the ordinary income.
For business income not reported on 1040 but being used to qualify, confirm the corporate resolution or partnership agreement does not restrict access.
</t>
        </r>
        <r>
          <rPr>
            <sz val="9"/>
            <rFont val="Tahoma"/>
            <family val="2"/>
          </rPr>
          <t xml:space="preserve">
</t>
        </r>
      </text>
    </comment>
    <comment ref="B49" authorId="0">
      <text>
        <r>
          <rPr>
            <b/>
            <sz val="9"/>
            <rFont val="Tahoma"/>
            <family val="2"/>
          </rPr>
          <t>Enter the amount from Line 4 on Schedule K-1 (Form 1065) when the borrower has at least a two year history of having received guaranteed payments to partners.</t>
        </r>
        <r>
          <rPr>
            <sz val="9"/>
            <rFont val="Tahoma"/>
            <family val="2"/>
          </rPr>
          <t xml:space="preserve">
</t>
        </r>
      </text>
    </comment>
    <comment ref="B52" authorId="0">
      <text>
        <r>
          <rPr>
            <b/>
            <sz val="9"/>
            <rFont val="Tahoma"/>
            <family val="2"/>
          </rPr>
          <t>Line 4, Form 1065
If the dollar amount listed on Form 1065 is a negative number, enter it here as a positive number.
If the dollar amount listed on Form 1065 is a positive number, enter it here as a negative number.
Income and losses from these sources should generally not be recognized.  Before any of this income can be used to qualify the borrower, additional documentation is needed to support that distributions are being made to the borrower’s Partnership. In addition, the conditions governing the use of K-1 income must be met relative to the Partnership.</t>
        </r>
        <r>
          <rPr>
            <sz val="9"/>
            <rFont val="Tahoma"/>
            <family val="2"/>
          </rPr>
          <t xml:space="preserve">
</t>
        </r>
      </text>
    </comment>
    <comment ref="B53" authorId="0">
      <text>
        <r>
          <rPr>
            <b/>
            <sz val="9"/>
            <rFont val="Tahoma"/>
            <family val="2"/>
          </rPr>
          <t>Lines 5,6,7, Form 1065 if it is not consistent or nonrecurring.
If the dollar amount listed on Form 1065 is a negative number, enter it here as a positive number.</t>
        </r>
        <r>
          <rPr>
            <sz val="9"/>
            <rFont val="Tahoma"/>
            <family val="2"/>
          </rPr>
          <t xml:space="preserve">
</t>
        </r>
      </text>
    </comment>
    <comment ref="B54" authorId="0">
      <text>
        <r>
          <rPr>
            <b/>
            <sz val="9"/>
            <rFont val="Tahoma"/>
            <family val="2"/>
          </rPr>
          <t>Line 16a, Form 1065</t>
        </r>
        <r>
          <rPr>
            <sz val="9"/>
            <rFont val="Tahoma"/>
            <family val="2"/>
          </rPr>
          <t xml:space="preserve">
</t>
        </r>
      </text>
    </comment>
    <comment ref="B55" authorId="0">
      <text>
        <r>
          <rPr>
            <b/>
            <sz val="9"/>
            <rFont val="Tahoma"/>
            <family val="2"/>
          </rPr>
          <t>Line 17, Form 1065</t>
        </r>
        <r>
          <rPr>
            <sz val="9"/>
            <rFont val="Tahoma"/>
            <family val="2"/>
          </rPr>
          <t xml:space="preserve">
</t>
        </r>
      </text>
    </comment>
    <comment ref="B56" authorId="0">
      <text>
        <r>
          <rPr>
            <b/>
            <sz val="9"/>
            <rFont val="Tahoma"/>
            <family val="2"/>
          </rPr>
          <t>Line 20 (as itemized), Form 1065
Enter the amount of amortization and/or casualty loss listed on the attached schedule for Line 20 on Form 1065.</t>
        </r>
        <r>
          <rPr>
            <sz val="9"/>
            <rFont val="Tahoma"/>
            <family val="2"/>
          </rPr>
          <t xml:space="preserve">
</t>
        </r>
      </text>
    </comment>
    <comment ref="B57" authorId="0">
      <text>
        <r>
          <rPr>
            <b/>
            <sz val="9"/>
            <rFont val="Tahoma"/>
            <family val="2"/>
          </rPr>
          <t>Schedule L, Line 16, Column D, Form 1065
If there is evidence that these liabilities regularly roll over and/or there are sufficient liquid business assets to cover them, enter zero.
Enter into the calculator as a positive number; amount will be subtracted from the Analysis.</t>
        </r>
        <r>
          <rPr>
            <sz val="9"/>
            <rFont val="Tahoma"/>
            <family val="2"/>
          </rPr>
          <t xml:space="preserve">
</t>
        </r>
      </text>
    </comment>
    <comment ref="B58" authorId="0">
      <text>
        <r>
          <rPr>
            <b/>
            <sz val="9"/>
            <rFont val="Tahoma"/>
            <family val="2"/>
          </rPr>
          <t>Schedule M1, Line 4b, Form 1065
Enter into the calculator as a positive number: amount will be subtracted from the Analysis.</t>
        </r>
        <r>
          <rPr>
            <sz val="9"/>
            <rFont val="Tahoma"/>
            <family val="2"/>
          </rPr>
          <t xml:space="preserve">
</t>
        </r>
      </text>
    </comment>
    <comment ref="B60" authorId="0">
      <text>
        <r>
          <rPr>
            <b/>
            <sz val="9"/>
            <rFont val="Tahoma"/>
            <family val="2"/>
          </rPr>
          <t>Enter the percentage of Capital listed on Line J (end of year) (Schedule K-1 Form 1065) as a decimal.
Example: 50% - .50</t>
        </r>
        <r>
          <rPr>
            <sz val="9"/>
            <rFont val="Tahoma"/>
            <family val="2"/>
          </rPr>
          <t xml:space="preserve">
</t>
        </r>
      </text>
    </comment>
    <comment ref="G61" authorId="0">
      <text>
        <r>
          <rPr>
            <b/>
            <sz val="9"/>
            <rFont val="Tahoma"/>
            <family val="2"/>
          </rPr>
          <t>FNMA B3-3.2.2-01 and B3-3.2.2-02 Income from Partnerships, SCorps, LLC’s, Estates, or Trusts can only be considered if the lender obtains documentation verifying that:
• The income was actually distributed to the borrower or
• The business has adequate liquidity to support the withdrawal of earnings. If the Schedule K-1 provides this confirmation, no further documentation of business liquidity is required.
FHLMC 5304.1
For business income not reported on 1040 but being used to qualify, confirm the corporate resolution or partnership agreement does not restrict access.
Consult your Underwriting Guidelines prior to entering this amount in the Totals on Line 2 at the bottom of the form. Losses must generally be considered.</t>
        </r>
        <r>
          <rPr>
            <sz val="9"/>
            <rFont val="Tahoma"/>
            <family val="2"/>
          </rPr>
          <t xml:space="preserve">
</t>
        </r>
      </text>
    </comment>
    <comment ref="M61" authorId="0">
      <text>
        <r>
          <rPr>
            <b/>
            <sz val="9"/>
            <rFont val="Tahoma"/>
            <family val="2"/>
          </rPr>
          <t>FNMA B3-3.2.2-01 and B3-3.2.2-02 Income from Partnerships, SCorps, LLC’s, Estates, or Trusts can only be considered if the lender obtains documentation verifying that:
• The income was actually distributed to the borrower or
• The business has adequate liquidity to support the withdrawal of earnings. If the Schedule K-1 provides this confirmation, no further documentation of business liquidity is required.
FHLMC 5304.1
For business income not reported on 1040 but being used to qualify, confirm the corporate resolution or partnership agreement does not restrict access.
Consult your Underwriting Guidelines prior to entering this amount in the Totals on Line 2 at the bottom of the form. Losses must generally be considered.</t>
        </r>
        <r>
          <rPr>
            <sz val="9"/>
            <rFont val="Tahoma"/>
            <family val="2"/>
          </rPr>
          <t xml:space="preserve">
</t>
        </r>
      </text>
    </comment>
    <comment ref="B63" authorId="0">
      <text>
        <r>
          <rPr>
            <b/>
            <sz val="9"/>
            <rFont val="Tahoma"/>
            <family val="2"/>
          </rPr>
          <t>Guidance to determine whether to use Box 1,2,3 or Distributions Box 16D:
DISTRIBUTIONS:
FNMA B3-3.2.1-08 If there is a stable history of receiving the distribution amount consistent with the level of business income needed to qualify then, enter this amount on the worksheet and NO further documentation is required to include the income in the borrower’s cash flow OR
ORDINARY INCOME, NET RENTAL INCOME:
FNMA B3-3.2.2-01 and B3-3.2.2-02 Income from Partnerships, SCorps, LLC’s, Estates, or Trusts can only be considered if the lender obtains documentation verifying that:
• The income was actually distributed to the borrower or
• The business has adequate liquidity to support the withdrawal of earnings. If the Schedule K-1 provides this confirmation, no further documentation of business liquidity is required.
NOTE: Regardless of which box is used…
If borrower owns &gt;25% in the business, complete analysis of business tax returns (section VIII or X) unless the requirements to waive business tax returns have been met.
FHLMC 5304.1:
In the case of Partnerships and S Corporations, analysis of the business must support that the business has sufficient liquidity and is financially capable of producing stable monthly income for the borrower. The Seller may calculate and consider the liquidity ratios of the business using generally accepted accounting practices when analyzing the liquidity of the business.
Although cash distributions reported on the Schedule K-1 may not be used as qualifying income, they may be used to establish business liquidity and access to business funds, provided they are reasonably consistent with the ordinary income.
For business income not reported on 1040 but being used to qualify, confirm the corporate resolution or partnership agreement does not restrict access.</t>
        </r>
        <r>
          <rPr>
            <sz val="9"/>
            <rFont val="Tahoma"/>
            <family val="2"/>
          </rPr>
          <t xml:space="preserve">
</t>
        </r>
      </text>
    </comment>
    <comment ref="B67" authorId="0">
      <text>
        <r>
          <rPr>
            <b/>
            <sz val="9"/>
            <rFont val="Tahoma"/>
            <family val="2"/>
          </rPr>
          <t>Line 4 and 5, Form 1120S if they are not consistent or nonrecurring.
If the dollar amount listed on Form 1120S is a negative number, enter it here as a positive number.
If the dollar amount listed on Form 1120S is a positive number, enter it here as a negative number.</t>
        </r>
        <r>
          <rPr>
            <sz val="9"/>
            <rFont val="Tahoma"/>
            <family val="2"/>
          </rPr>
          <t xml:space="preserve">
</t>
        </r>
      </text>
    </comment>
    <comment ref="B68" authorId="0">
      <text>
        <r>
          <rPr>
            <b/>
            <sz val="9"/>
            <rFont val="Tahoma"/>
            <family val="2"/>
          </rPr>
          <t>Line 14, Form 1120S</t>
        </r>
        <r>
          <rPr>
            <sz val="9"/>
            <rFont val="Tahoma"/>
            <family val="2"/>
          </rPr>
          <t xml:space="preserve">
</t>
        </r>
      </text>
    </comment>
    <comment ref="B69" authorId="0">
      <text>
        <r>
          <rPr>
            <b/>
            <sz val="9"/>
            <rFont val="Tahoma"/>
            <family val="2"/>
          </rPr>
          <t>Line 15, Form 1120S</t>
        </r>
        <r>
          <rPr>
            <sz val="9"/>
            <rFont val="Tahoma"/>
            <family val="2"/>
          </rPr>
          <t xml:space="preserve">
</t>
        </r>
      </text>
    </comment>
    <comment ref="B70" authorId="0">
      <text>
        <r>
          <rPr>
            <b/>
            <sz val="9"/>
            <rFont val="Tahoma"/>
            <family val="2"/>
          </rPr>
          <t>Line 19 (as itemized), Form 1120S
Enter the amount of amortization, casualty loss and/or one-time expenses (extraordinary expenses not part of the cost of doing business) listed on the attached schedule for Line 19 on Form 1120S.</t>
        </r>
        <r>
          <rPr>
            <sz val="9"/>
            <rFont val="Tahoma"/>
            <family val="2"/>
          </rPr>
          <t xml:space="preserve">
</t>
        </r>
      </text>
    </comment>
    <comment ref="B71" authorId="0">
      <text>
        <r>
          <rPr>
            <b/>
            <sz val="9"/>
            <rFont val="Tahoma"/>
            <family val="2"/>
          </rPr>
          <t>Schedule L, Line 17, Column D, Form 1120S
If there is evidence that these liabilities regularly roll over and/or there are sufficient liquid business assets to cover them, enter zero.
Enter into the calculator as a positive number; amount will be subtracted from the Analysis.</t>
        </r>
        <r>
          <rPr>
            <sz val="9"/>
            <rFont val="Tahoma"/>
            <family val="2"/>
          </rPr>
          <t xml:space="preserve">
</t>
        </r>
      </text>
    </comment>
    <comment ref="B72" authorId="0">
      <text>
        <r>
          <rPr>
            <b/>
            <sz val="9"/>
            <rFont val="Tahoma"/>
            <family val="2"/>
          </rPr>
          <t>Schedule M1, Line 3b, Form 1120S
Enter into the calculator as a positive number; amount will be subtracted from the Analysis.</t>
        </r>
        <r>
          <rPr>
            <sz val="9"/>
            <rFont val="Tahoma"/>
            <family val="2"/>
          </rPr>
          <t xml:space="preserve">
</t>
        </r>
      </text>
    </comment>
    <comment ref="B74" authorId="0">
      <text>
        <r>
          <rPr>
            <b/>
            <sz val="9"/>
            <rFont val="Tahoma"/>
            <family val="2"/>
          </rPr>
          <t>8. Enter the percentage listed on Line F (Schedule K-1 Form 1120S) as a decimel.
Example: 50% = .50</t>
        </r>
        <r>
          <rPr>
            <sz val="9"/>
            <rFont val="Tahoma"/>
            <family val="2"/>
          </rPr>
          <t xml:space="preserve">
</t>
        </r>
      </text>
    </comment>
    <comment ref="G75" authorId="0">
      <text>
        <r>
          <rPr>
            <b/>
            <sz val="9"/>
            <rFont val="Tahoma"/>
            <family val="2"/>
          </rPr>
          <t>FNMA B3-3.2.2-01 and B3-3.2.2-02 Income from Partnerships, SCorps, LLC’s, Estates, or Trusts can only be considered of the lender obtains documentation verifying that:
• The income was actually distributed to the borrower or 
• The business has adequate liquidity to support the withdrawal of earnings. If the Schedule K-1 provides this confirmation, no further documentation of business liquidity is required.
FHLMC 5304.1
For business income not reported on 1040 but being used to qualify, confirm the corporate resolution or partnership agreement does not restrict access.
Consult your Underwriting Guidelines prior to entering this amount in the Totals on Line 2 at the bottom of the form. Losses must generally be considered.</t>
        </r>
        <r>
          <rPr>
            <sz val="9"/>
            <rFont val="Tahoma"/>
            <family val="2"/>
          </rPr>
          <t xml:space="preserve">
</t>
        </r>
      </text>
    </comment>
    <comment ref="M75" authorId="0">
      <text>
        <r>
          <rPr>
            <b/>
            <sz val="9"/>
            <rFont val="Tahoma"/>
            <family val="2"/>
          </rPr>
          <t>FNMA B3-3.2.2-01 and B3-3.2.2-02 Income from Partnerships, SCorps, LLC’s, Estates, or Trusts can only be considered of the lender obtains documentation verifying that:
• The income was actually distributed to the borrower or 
• The business has adequate liquidity to support the withdrawal of earnings. If the Schedule K-1 provides this confirmation, no further documentation of business liquidity is required.
FHLMC 5304.1
For business income not reported on 1040 but being used to qualify, confirm the corporate resolution or partnership agreement does not restrict access.
Consult your Underwriting Guidelines prior to entering this amount in the Totals on Line 2 at the bottom of the form. Losses must generally be considered.</t>
        </r>
        <r>
          <rPr>
            <sz val="9"/>
            <rFont val="Tahoma"/>
            <family val="2"/>
          </rPr>
          <t xml:space="preserve">
</t>
        </r>
      </text>
    </comment>
    <comment ref="B77" authorId="0">
      <text>
        <r>
          <rPr>
            <b/>
            <sz val="9"/>
            <rFont val="Tahoma"/>
            <family val="2"/>
          </rPr>
          <t>Line 30
Note: Fannie Mae allow the use of corporate earnings to qualify only when the borrower can document 100% ownership of the business.
Use caution when considering this income. The borrower must have a legal right to draw this additional income and the business must CLEARLY be capable of providing additional income to the borrower, without severe negative effects.</t>
        </r>
        <r>
          <rPr>
            <sz val="9"/>
            <rFont val="Tahoma"/>
            <family val="2"/>
          </rPr>
          <t xml:space="preserve">
</t>
        </r>
      </text>
    </comment>
    <comment ref="B78" authorId="0">
      <text>
        <r>
          <rPr>
            <b/>
            <sz val="9"/>
            <rFont val="Tahoma"/>
            <family val="2"/>
          </rPr>
          <t>Line 31
Enter into the calculator as a positive number; amount will be subtracted from the Analysis.</t>
        </r>
        <r>
          <rPr>
            <sz val="9"/>
            <rFont val="Tahoma"/>
            <family val="2"/>
          </rPr>
          <t xml:space="preserve">
</t>
        </r>
      </text>
    </comment>
    <comment ref="B79" authorId="0">
      <text>
        <r>
          <rPr>
            <b/>
            <sz val="9"/>
            <rFont val="Tahoma"/>
            <family val="2"/>
          </rPr>
          <t>Lines 8 and 9 if they are not consistent and nonrecurring.
If the dollar amount listed on Form 1120 is a negative number, enter it here as a positive number.
If the dollar amount listed on Form 1120 is a positive number, enter it here as a negative number.</t>
        </r>
        <r>
          <rPr>
            <sz val="9"/>
            <rFont val="Tahoma"/>
            <family val="2"/>
          </rPr>
          <t xml:space="preserve">
</t>
        </r>
      </text>
    </comment>
    <comment ref="B80" authorId="0">
      <text>
        <r>
          <rPr>
            <b/>
            <sz val="9"/>
            <rFont val="Tahoma"/>
            <family val="2"/>
          </rPr>
          <t>Line 10 if it is not consistent and nonrecurring.
If the dollar amount listed on Form 1120 is a negative number, enter it here as a positive number.
If the dollar amount listed on Form 1120 is a positive number, enter it here as a negative number.</t>
        </r>
        <r>
          <rPr>
            <sz val="9"/>
            <rFont val="Tahoma"/>
            <family val="2"/>
          </rPr>
          <t xml:space="preserve">
</t>
        </r>
      </text>
    </comment>
    <comment ref="B81" authorId="0">
      <text>
        <r>
          <rPr>
            <b/>
            <sz val="9"/>
            <rFont val="Tahoma"/>
            <family val="2"/>
          </rPr>
          <t>Line 20</t>
        </r>
        <r>
          <rPr>
            <sz val="9"/>
            <rFont val="Tahoma"/>
            <family val="2"/>
          </rPr>
          <t xml:space="preserve">
</t>
        </r>
      </text>
    </comment>
    <comment ref="B82" authorId="0">
      <text>
        <r>
          <rPr>
            <b/>
            <sz val="9"/>
            <rFont val="Tahoma"/>
            <family val="2"/>
          </rPr>
          <t>Line 21</t>
        </r>
        <r>
          <rPr>
            <sz val="9"/>
            <rFont val="Tahoma"/>
            <family val="2"/>
          </rPr>
          <t xml:space="preserve">
</t>
        </r>
      </text>
    </comment>
    <comment ref="B83" authorId="0">
      <text>
        <r>
          <rPr>
            <b/>
            <sz val="9"/>
            <rFont val="Tahoma"/>
            <family val="2"/>
          </rPr>
          <t>Line 26 (as itemized) 
Enter the amount of amortization and/or casualty loss listed on the attached schedule for Line 26 on Form 1120.</t>
        </r>
        <r>
          <rPr>
            <sz val="9"/>
            <rFont val="Tahoma"/>
            <family val="2"/>
          </rPr>
          <t xml:space="preserve">
</t>
        </r>
      </text>
    </comment>
    <comment ref="B84" authorId="0">
      <text>
        <r>
          <rPr>
            <b/>
            <sz val="9"/>
            <rFont val="Tahoma"/>
            <family val="2"/>
          </rPr>
          <t>Line 29c</t>
        </r>
        <r>
          <rPr>
            <sz val="9"/>
            <rFont val="Tahoma"/>
            <family val="2"/>
          </rPr>
          <t xml:space="preserve">
</t>
        </r>
      </text>
    </comment>
    <comment ref="B85" authorId="0">
      <text>
        <r>
          <rPr>
            <b/>
            <sz val="9"/>
            <rFont val="Tahoma"/>
            <family val="2"/>
          </rPr>
          <t>Schedule L, Line 17, Column D
If there is evidence that these liabilities regularly roll over and/or there are sufficient liquid business assets to cover them, enter zero.
Enter into the calculator as a positive number, amount will be subtracted from the Analysis.</t>
        </r>
        <r>
          <rPr>
            <sz val="9"/>
            <rFont val="Tahoma"/>
            <family val="2"/>
          </rPr>
          <t xml:space="preserve">
</t>
        </r>
      </text>
    </comment>
    <comment ref="B86" authorId="0">
      <text>
        <r>
          <rPr>
            <b/>
            <sz val="9"/>
            <rFont val="Tahoma"/>
            <family val="2"/>
          </rPr>
          <t>Schedule M1, Line 5c
Enter into the calculator as a positive number; amount will be subtracted from the Analysis.</t>
        </r>
        <r>
          <rPr>
            <sz val="9"/>
            <rFont val="Tahoma"/>
            <family val="2"/>
          </rPr>
          <t xml:space="preserve">
</t>
        </r>
      </text>
    </comment>
    <comment ref="B88" authorId="0">
      <text>
        <r>
          <rPr>
            <b/>
            <sz val="9"/>
            <rFont val="Tahoma"/>
            <family val="2"/>
          </rPr>
          <t>12. Enter the percentage listed on Form 1125-E (Form 1120) for your borrower(s) as a decimal.
Example: 50% - .50
- For FNMA B3-3.2.2-03, Corporate Income may only be used if Borrower has 100% and the business has adequate liquidity to support the withdrawal of earnings.
- For FHLMC 5304.1, Income reported on the business tax returns but not on the personal tax returns may be considered as stable monthly income, provided the Seller’s analysis confirms that based on the financial strength of the business, the use of the funds as personal income would not have a detrimental impact on the business.
Consult your Underwriting Guidelines prior to entering this amount in the Totals live 4 at the bottom of the form. Losses must generally be considered.</t>
        </r>
        <r>
          <rPr>
            <sz val="9"/>
            <rFont val="Tahoma"/>
            <family val="2"/>
          </rPr>
          <t xml:space="preserve">
</t>
        </r>
      </text>
    </comment>
    <comment ref="B90" authorId="0">
      <text>
        <r>
          <rPr>
            <b/>
            <sz val="9"/>
            <rFont val="Tahoma"/>
            <family val="2"/>
          </rPr>
          <t>Line 5 of Schedule B (Form 1040) for each payer directly related to the corporation on Form 1120.
Enter into the calculator as a positive number; amount will be subtracted from the Analysis.</t>
        </r>
        <r>
          <rPr>
            <sz val="9"/>
            <rFont val="Tahoma"/>
            <family val="2"/>
          </rPr>
          <t xml:space="preserve">
</t>
        </r>
      </text>
    </comment>
    <comment ref="G92" authorId="0">
      <text>
        <r>
          <rPr>
            <b/>
            <sz val="9"/>
            <rFont val="Tahoma"/>
            <family val="2"/>
          </rPr>
          <t>- For FNMA B3-3.2.2-03, Corporate Income may only be used if Borrower has 100% and the business has adequate liquidity to support the withdrawal of earnings.
- For FHLMC 5304.1, Income reported on the business tax returns but not on the personal tax returns may be considered as stable monthly income, provided the Seller’s analysis confirms that based on the financial strength of the business, the use of these funds as personal income would not have a detrimental impact on the business.
Consult your Underwriting Guidelines prior to entering this amount in the Totals 4 at the bottom of the form. Losses must generally be considered.</t>
        </r>
        <r>
          <rPr>
            <sz val="9"/>
            <rFont val="Tahoma"/>
            <family val="2"/>
          </rPr>
          <t xml:space="preserve">
</t>
        </r>
      </text>
    </comment>
    <comment ref="M92" authorId="0">
      <text>
        <r>
          <rPr>
            <b/>
            <sz val="9"/>
            <rFont val="Tahoma"/>
            <family val="2"/>
          </rPr>
          <t>- For FNMA B3-3.2.2-03, Corporate Income may only be used if Borrower has 100% and the business has adequate liquidity to support the withdrawal of earnings.
- For FHLMC 5304.1, Income reported on the business tax returns but not on the personal tax returns may be considered as stable monthly income, provided the Seller’s analysis confirms that based on the financial strength of the business, the use of these funds as personal income would not have a detrimental impact on the business.
Consult your Underwriting Guidelines prior to entering this amount in the Totals 4 at the bottom of the form. Losses must generally be considered.</t>
        </r>
        <r>
          <rPr>
            <sz val="9"/>
            <rFont val="Tahoma"/>
            <family val="2"/>
          </rPr>
          <t xml:space="preserve">
</t>
        </r>
      </text>
    </comment>
    <comment ref="B94" authorId="0">
      <text>
        <r>
          <rPr>
            <b/>
            <sz val="9"/>
            <rFont val="Tahoma"/>
            <family val="2"/>
          </rPr>
          <t>Auto-populates Sections (I-VII)+ IX</t>
        </r>
      </text>
    </comment>
    <comment ref="B95" authorId="0">
      <text>
        <r>
          <rPr>
            <b/>
            <sz val="9"/>
            <rFont val="Tahoma"/>
            <family val="2"/>
          </rPr>
          <t>Totals from Section VIII, Line 10 Note:
CHECK THE BOX IF YOU WANT TO USE THE INCOME OR COUNT THE LOSS FROM THE BUSINESS.  SEE BELOW FOR GUIDANCE!
FNMA B3-3.2.2-01 and B3-3.2.2-02 Income from Partnerships, SCorps, LLC’s, Estates, or Trusts can only be considered if the lender obtains documentation verifying that:
• The income was actually distributed to the borrower or
• The business has adequate liquidity to support the withdrawal of earnings. If the Schedule K-1 provides this confirmation, no further documentation of business liquidity is required.
FHLMC 5304.1
For business income not reported on 1040 but being used to qualify, confirm the corporate resolution or partnership agreement does not restrict access.
Consult your Underwriting Guidelines prior to entering this amount in the Totals on Line 2 at the bottom of the form. Losses must generally be considered.
Enter Totals from Section X, if applicable.</t>
        </r>
        <r>
          <rPr>
            <sz val="9"/>
            <rFont val="Tahoma"/>
            <family val="2"/>
          </rPr>
          <t xml:space="preserve">
</t>
        </r>
      </text>
    </comment>
    <comment ref="B96" authorId="0">
      <text>
        <r>
          <rPr>
            <b/>
            <sz val="9"/>
            <rFont val="Tahoma"/>
            <family val="2"/>
          </rPr>
          <t>NOTE: CHECK THE BOX IF YOU WANT TO USE THE INCOME OR COUNT THE LOSS FROM THE BUSINESS.  SEE BELOW FOR GUIDANCE!
FNMA B3-3.2.2-01 and B3-3.2.2-02 Income from Partnerships, SCorps, LLC’s, Estates, or Trusts can only be considered if the lender obtains documentation verifying that:
• The income was actually distributed to the borrower or
• The business has adequate liquidity to support the withdrawal of earnings. If the Schedule K-1 provides this confirmation, no further documentation of business liquidity is required.
FHLMC 5304.1
For business income not reported on 1040 but being used to qualify, confirm the corporate resolution or partnership agreement does not restrict access.
Consult your Underwriting Guidelines prior to entering this amount in the Totals on Line 2 at the bottom of the form. Losses must generally be considered.
Enter Totals from Section X, Line 9 if applicable.</t>
        </r>
        <r>
          <rPr>
            <sz val="9"/>
            <rFont val="Tahoma"/>
            <family val="2"/>
          </rPr>
          <t xml:space="preserve">
</t>
        </r>
      </text>
    </comment>
    <comment ref="B97" authorId="0">
      <text>
        <r>
          <rPr>
            <b/>
            <sz val="9"/>
            <rFont val="Tahoma"/>
            <family val="2"/>
          </rPr>
          <t>NOTE: CHECK THE BOX IF YOU WANT TO USE THE INCOME OR COUNT THE LOSS FROM THE BUSINESS.  SEE BELOW FOR GUIDANCE!
Consult your Underwriting Guidelines prior to entering income on this line. Losses must generally be considered.
- For FNMA B3-3.2.2-03, Corporate Income may only be used if Borrower has 100% and the business has adequate liquidity to support the withdrawal of earnings.
- For FHLMC 5304.1, Income reported on the business tax returns but not on the personal tax returns may be considered as a stable monthly income, provided the Seller’s analysis confirms that based on the financial strength of the business, the use of these funds as personal income would not have a detrimental impact on the business.
Be sure to enter as a (+/-) as appropriate.</t>
        </r>
        <r>
          <rPr>
            <sz val="9"/>
            <rFont val="Tahoma"/>
            <family val="2"/>
          </rPr>
          <t xml:space="preserve">
</t>
        </r>
      </text>
    </comment>
    <comment ref="B100" authorId="0">
      <text>
        <r>
          <rPr>
            <b/>
            <sz val="9"/>
            <rFont val="Tahoma"/>
            <family val="2"/>
          </rPr>
          <t>Refer to agency / investor guidelines to determine the number of years tax returns that must be reviewed.
For 1 year enter 12
For 2 years enter 24</t>
        </r>
        <r>
          <rPr>
            <sz val="9"/>
            <rFont val="Tahoma"/>
            <family val="2"/>
          </rPr>
          <t xml:space="preserve">
</t>
        </r>
      </text>
    </comment>
    <comment ref="B101" authorId="0">
      <text>
        <r>
          <rPr>
            <b/>
            <sz val="9"/>
            <rFont val="Tahoma"/>
            <family val="2"/>
          </rPr>
          <t>Refer to agency / investor guidelines as to allowable income / sources.</t>
        </r>
        <r>
          <rPr>
            <sz val="9"/>
            <rFont val="Tahoma"/>
            <family val="2"/>
          </rPr>
          <t xml:space="preserve">
</t>
        </r>
      </text>
    </comment>
    <comment ref="B103" authorId="0">
      <text>
        <r>
          <rPr>
            <b/>
            <sz val="9"/>
            <rFont val="Tahoma"/>
            <family val="2"/>
          </rPr>
          <t>NOTE: This amount is an average based on the amounts entered. If the income shows decline from one year to the next, it may not be prudent to utilize an average of the two. Consult your guidelines for further assistance.</t>
        </r>
        <r>
          <rPr>
            <sz val="9"/>
            <rFont val="Tahoma"/>
            <family val="2"/>
          </rPr>
          <t xml:space="preserve">
</t>
        </r>
      </text>
    </comment>
  </commentList>
</comments>
</file>

<file path=xl/comments2.xml><?xml version="1.0" encoding="utf-8"?>
<comments xmlns="http://schemas.openxmlformats.org/spreadsheetml/2006/main">
  <authors>
    <author>Melissa Adcock</author>
  </authors>
  <commentList>
    <comment ref="A11" authorId="0">
      <text>
        <r>
          <rPr>
            <b/>
            <sz val="9"/>
            <rFont val="Tahoma"/>
            <family val="2"/>
          </rPr>
          <t>Schedule L Line 1 column d</t>
        </r>
        <r>
          <rPr>
            <sz val="9"/>
            <rFont val="Tahoma"/>
            <family val="2"/>
          </rPr>
          <t xml:space="preserve">
</t>
        </r>
      </text>
    </comment>
    <comment ref="A12" authorId="0">
      <text>
        <r>
          <rPr>
            <b/>
            <sz val="9"/>
            <rFont val="Tahoma"/>
            <family val="2"/>
          </rPr>
          <t>Schedule L Line 2b column d</t>
        </r>
        <r>
          <rPr>
            <sz val="9"/>
            <rFont val="Tahoma"/>
            <family val="2"/>
          </rPr>
          <t xml:space="preserve">
</t>
        </r>
      </text>
    </comment>
    <comment ref="A13" authorId="0">
      <text>
        <r>
          <rPr>
            <b/>
            <sz val="9"/>
            <rFont val="Tahoma"/>
            <family val="2"/>
          </rPr>
          <t>Schedule L Line 3 column d</t>
        </r>
        <r>
          <rPr>
            <sz val="9"/>
            <rFont val="Tahoma"/>
            <family val="2"/>
          </rPr>
          <t xml:space="preserve">
</t>
        </r>
      </text>
    </comment>
    <comment ref="A14" authorId="0">
      <text>
        <r>
          <rPr>
            <b/>
            <sz val="9"/>
            <rFont val="Tahoma"/>
            <family val="2"/>
          </rPr>
          <t>Line 6, Column d – use caution, review itemized statement and enter only applicable amounts.</t>
        </r>
      </text>
    </comment>
    <comment ref="A18" authorId="0">
      <text>
        <r>
          <rPr>
            <b/>
            <sz val="9"/>
            <rFont val="Tahoma"/>
            <family val="2"/>
          </rPr>
          <t xml:space="preserve">Schedule L
Line 15 (1065), column d
Line 16 (1120S), column d
</t>
        </r>
        <r>
          <rPr>
            <sz val="9"/>
            <rFont val="Tahoma"/>
            <family val="2"/>
          </rPr>
          <t xml:space="preserve">
</t>
        </r>
      </text>
    </comment>
    <comment ref="A19" authorId="0">
      <text>
        <r>
          <rPr>
            <b/>
            <sz val="9"/>
            <rFont val="Tahoma"/>
            <family val="2"/>
          </rPr>
          <t xml:space="preserve">Schedule L
Line 16 (1065), column d
Line 17 (1120S), column d
</t>
        </r>
        <r>
          <rPr>
            <sz val="9"/>
            <rFont val="Tahoma"/>
            <family val="2"/>
          </rPr>
          <t xml:space="preserve">
</t>
        </r>
      </text>
    </comment>
    <comment ref="A20" authorId="0">
      <text>
        <r>
          <rPr>
            <b/>
            <sz val="9"/>
            <rFont val="Tahoma"/>
            <family val="2"/>
          </rPr>
          <t xml:space="preserve">Schedule L
Line 17 (1065), column d
Line 18 (1120S), column d
Review itemized statement
</t>
        </r>
        <r>
          <rPr>
            <sz val="9"/>
            <rFont val="Tahoma"/>
            <family val="2"/>
          </rPr>
          <t xml:space="preserve">
</t>
        </r>
      </text>
    </comment>
  </commentList>
</comments>
</file>

<file path=xl/sharedStrings.xml><?xml version="1.0" encoding="utf-8"?>
<sst xmlns="http://schemas.openxmlformats.org/spreadsheetml/2006/main" count="162" uniqueCount="91">
  <si>
    <t>Borrower Name</t>
  </si>
  <si>
    <t>This Cash Flow Analysis Calculator has been designed to assist in determining qualifying income for situations in which tax return analysis is typically required.  Specifically, the form can be used to analyze income for self-employed borrowers as defined as someone who owns 25% of more interest in a business.  Consult your programs/product guidelines to determine qualifying income eligibility.</t>
  </si>
  <si>
    <t>Business Name</t>
  </si>
  <si>
    <t>For Instructions pertaining to each Line of the Calculator, please your curser on the red triangle in the upper right hand corner of the cell with the Description of that Line.</t>
  </si>
  <si>
    <t>Most Recent Year</t>
  </si>
  <si>
    <t>Prior Year</t>
  </si>
  <si>
    <t>I.   Form 1040 - Individual Income Tax Return</t>
  </si>
  <si>
    <t>W-2 Income from Self Employment</t>
  </si>
  <si>
    <t>II.   Schedule B - Interest and Dividends</t>
  </si>
  <si>
    <t>III.   Schedule C - Sole Proprietorship</t>
  </si>
  <si>
    <t>IV.   Schedule D - Capital Gains and Losses</t>
  </si>
  <si>
    <t>V.   Schedule E - Royalties - use separate calculator for rental income analysis</t>
  </si>
  <si>
    <t>VI.   Schedule F - Profit or Loss for Farming</t>
  </si>
  <si>
    <t>VII.  Partners Share of Income - Schedule K-1 (Form 1065)</t>
  </si>
  <si>
    <t>VIII.   Partnership (Form 1065)</t>
  </si>
  <si>
    <t>IX.   Shareholders Share of Income - Schedule K-1 (Form 1120S)</t>
  </si>
  <si>
    <t>X.   S-Corporation (Form 1120S)</t>
  </si>
  <si>
    <t>XI.  Corporation (Form 1120)</t>
  </si>
  <si>
    <t>Totals</t>
  </si>
  <si>
    <t>If analysis shows declining income, it may not be prudent to average the income.  Consult your guidelines for assistance.</t>
  </si>
  <si>
    <t>Subtotal</t>
  </si>
  <si>
    <t>Subtotal Section I</t>
  </si>
  <si>
    <t>Subtotal Section II</t>
  </si>
  <si>
    <t>Subtotal Section III</t>
  </si>
  <si>
    <t>Subtotal Section IV</t>
  </si>
  <si>
    <t>Subtotal Section V - see comment</t>
  </si>
  <si>
    <t>Subtotal Section VI</t>
  </si>
  <si>
    <t>Subtotal Section VII</t>
  </si>
  <si>
    <t>Subtotal Section IX</t>
  </si>
  <si>
    <t>Interest Income from Self-Employment</t>
  </si>
  <si>
    <t>Dividend Income from Self-Employment</t>
  </si>
  <si>
    <r>
      <t xml:space="preserve">Net Profit or </t>
    </r>
    <r>
      <rPr>
        <sz val="11"/>
        <color rgb="FFFF0000"/>
        <rFont val="Verdana"/>
        <family val="2"/>
      </rPr>
      <t>(Loss)</t>
    </r>
  </si>
  <si>
    <r>
      <t xml:space="preserve">Non-Recurring Other </t>
    </r>
    <r>
      <rPr>
        <sz val="11"/>
        <color rgb="FFFF0000"/>
        <rFont val="Verdana"/>
        <family val="2"/>
      </rPr>
      <t>(Income)</t>
    </r>
    <r>
      <rPr>
        <sz val="11"/>
        <rFont val="Verdana"/>
        <family val="2"/>
      </rPr>
      <t xml:space="preserve"> Loss</t>
    </r>
  </si>
  <si>
    <t>Depletion</t>
  </si>
  <si>
    <t>Depreciation</t>
  </si>
  <si>
    <t>Non-Deductible Meals and Entertainment Exclusion</t>
  </si>
  <si>
    <t>Business Use of Home</t>
  </si>
  <si>
    <t>Amortization/Casualty Loss/One Time Expense</t>
  </si>
  <si>
    <t>Mileage Depreciation</t>
  </si>
  <si>
    <t>Recurring Capital Gains</t>
  </si>
  <si>
    <t>Gross Royalties Received</t>
  </si>
  <si>
    <t>Total Expenses</t>
  </si>
  <si>
    <t>Non-Tax Portion Ongoing Coop &amp; CCC</t>
  </si>
  <si>
    <t>Amortization/Casualty Loss/Depletion</t>
  </si>
  <si>
    <r>
      <t xml:space="preserve">Ordinary Income </t>
    </r>
    <r>
      <rPr>
        <sz val="11"/>
        <color rgb="FFFF0000"/>
        <rFont val="Verdana"/>
        <family val="2"/>
      </rPr>
      <t>(Loss)</t>
    </r>
    <r>
      <rPr>
        <sz val="11"/>
        <rFont val="Verdana"/>
        <family val="2"/>
      </rPr>
      <t xml:space="preserve">, Net Rental Income </t>
    </r>
    <r>
      <rPr>
        <sz val="11"/>
        <color rgb="FFFF0000"/>
        <rFont val="Verdana"/>
        <family val="2"/>
      </rPr>
      <t>(Loss)</t>
    </r>
    <r>
      <rPr>
        <sz val="11"/>
        <rFont val="Verdana"/>
        <family val="2"/>
      </rPr>
      <t xml:space="preserve">
</t>
    </r>
    <r>
      <rPr>
        <b/>
        <sz val="11"/>
        <rFont val="Verdana"/>
        <family val="2"/>
      </rPr>
      <t>OR</t>
    </r>
    <r>
      <rPr>
        <sz val="11"/>
        <rFont val="Verdana"/>
        <family val="2"/>
      </rPr>
      <t xml:space="preserve"> Distributions                    </t>
    </r>
    <r>
      <rPr>
        <b/>
        <sz val="11"/>
        <rFont val="Verdana"/>
        <family val="2"/>
      </rPr>
      <t xml:space="preserve">VERY IMPORTANT!
</t>
    </r>
    <r>
      <rPr>
        <sz val="11"/>
        <rFont val="Verdana"/>
        <family val="2"/>
      </rPr>
      <t>Review comments before entering an amount.</t>
    </r>
  </si>
  <si>
    <t>place your curser on the red triangle</t>
  </si>
  <si>
    <t>Guaranteed Payments to Partner</t>
  </si>
  <si>
    <r>
      <t xml:space="preserve">Ordinary </t>
    </r>
    <r>
      <rPr>
        <sz val="11"/>
        <color rgb="FFFF0000"/>
        <rFont val="Verdana"/>
        <family val="2"/>
      </rPr>
      <t>(Income)</t>
    </r>
    <r>
      <rPr>
        <sz val="11"/>
        <rFont val="Verdana"/>
        <family val="2"/>
      </rPr>
      <t xml:space="preserve"> Loss from other partnerships</t>
    </r>
  </si>
  <si>
    <t>Mortgage/Notes Payable in Less than 1 Year</t>
  </si>
  <si>
    <t>Ownership Percentage Listed on Schedule K-1</t>
  </si>
  <si>
    <t>Total Adjustments to Business Cash Flow</t>
  </si>
  <si>
    <t>Taxable Income</t>
  </si>
  <si>
    <t>Total Tax</t>
  </si>
  <si>
    <r>
      <t xml:space="preserve">Non-Recurring </t>
    </r>
    <r>
      <rPr>
        <sz val="11"/>
        <color rgb="FFFF0000"/>
        <rFont val="Verdana"/>
        <family val="2"/>
      </rPr>
      <t>(Gains)</t>
    </r>
    <r>
      <rPr>
        <sz val="11"/>
        <rFont val="Verdana"/>
        <family val="2"/>
      </rPr>
      <t xml:space="preserve"> Loss</t>
    </r>
  </si>
  <si>
    <t>Net Operating Loss and Special Deductions</t>
  </si>
  <si>
    <t>Ownership Percentage Listed on Form 1125-E</t>
  </si>
  <si>
    <t>Modified Subtotal</t>
  </si>
  <si>
    <t>Dividends Paid to Borrower</t>
  </si>
  <si>
    <t>Total Corporation Income</t>
  </si>
  <si>
    <t>Personal Tax Returns</t>
  </si>
  <si>
    <t>Partnership Return</t>
  </si>
  <si>
    <t>S-Corporation Return</t>
  </si>
  <si>
    <t>Corporation Return</t>
  </si>
  <si>
    <t>Total Income from Tax Returns</t>
  </si>
  <si>
    <t># of months to determine average monthly income</t>
  </si>
  <si>
    <t>Applicable income Grand Total First Year</t>
  </si>
  <si>
    <t>Applicable income Grand Total Second Year</t>
  </si>
  <si>
    <t>Monthly Income</t>
  </si>
  <si>
    <t>Most Recent year, if applicable</t>
  </si>
  <si>
    <t># of months</t>
  </si>
  <si>
    <t>Comments</t>
  </si>
  <si>
    <t>Business Miles</t>
  </si>
  <si>
    <t>Dep. Rate</t>
  </si>
  <si>
    <t>(</t>
  </si>
  <si>
    <t>)</t>
  </si>
  <si>
    <t>* For Rental Income Analysis, use separate calculator.</t>
  </si>
  <si>
    <t>* For 2-4 Family Primary Residences, utilize the Schedule E Calculator for 2-4 Unit Primary Residences.</t>
  </si>
  <si>
    <t>This Cash Flow Analysis Calculator has been designed to assist in determining qualifying income for situations in which tax return analysis is typically required. Specificially, the form can be used to analyze income for self-employed borrowers as defined as someone who owns 25% or more interest in a business. Consult your program/product guidelines to determine qualifying income eligibility.</t>
  </si>
  <si>
    <t>A value must be entered in each cell to correctly calculate income. If there is no value related to a specific cell, enter "0".</t>
  </si>
  <si>
    <t>For instructions pertaining to each Line of the Calulator, place your curser on the red triangle in the upper right hand corner of the cell with the Description of that Line</t>
  </si>
  <si>
    <t>Balance Sheet</t>
  </si>
  <si>
    <t>Schedule L - Current Assets</t>
  </si>
  <si>
    <t>Schedule L - Current Liabilities</t>
  </si>
  <si>
    <t>Cash</t>
  </si>
  <si>
    <t>Inventories</t>
  </si>
  <si>
    <r>
      <t xml:space="preserve">Other Current Assets             </t>
    </r>
    <r>
      <rPr>
        <sz val="12"/>
        <color rgb="FFFF0000"/>
        <rFont val="Verdana"/>
        <family val="2"/>
      </rPr>
      <t>use caution</t>
    </r>
  </si>
  <si>
    <t>Accounts Payable</t>
  </si>
  <si>
    <t>Mortgages notes bond payable &lt; 1 year</t>
  </si>
  <si>
    <t>Other current liabilities</t>
  </si>
  <si>
    <t>Total current liabilities</t>
  </si>
  <si>
    <t>Trade notes and accounts receivable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</si>
</sst>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164" formatCode="&quot;$&quot;#,##0.00;[Red]&quot;$&quot;#,##0.00"/>
    <numFmt numFmtId="165" formatCode="#,##0;[Red]#,##0"/>
  </numFmts>
  <fonts count="30">
    <font>
      <sz val="11"/>
      <color theme="1"/>
      <name val="Calibri"/>
      <family val="2"/>
      <scheme val="minor"/>
    </font>
    <font>
      <sz val="10"/>
      <color theme="1"/>
      <name val="Arial"/>
      <family val="2"/>
    </font>
    <font>
      <sz val="11"/>
      <color theme="1"/>
      <name val="Verdana"/>
      <family val="2"/>
    </font>
    <font>
      <b/>
      <sz val="12"/>
      <color rgb="FF182050"/>
      <name val="Verdana"/>
      <family val="2"/>
    </font>
    <font>
      <b/>
      <sz val="14"/>
      <color theme="1"/>
      <name val="Verdana"/>
      <family val="2"/>
    </font>
    <font>
      <sz val="11"/>
      <color rgb="FFFF0000"/>
      <name val="Verdana"/>
      <family val="2"/>
    </font>
    <font>
      <b/>
      <sz val="12"/>
      <color theme="0"/>
      <name val="Verdana"/>
      <family val="2"/>
    </font>
    <font>
      <sz val="11"/>
      <color theme="0"/>
      <name val="Verdana"/>
      <family val="2"/>
    </font>
    <font>
      <sz val="12"/>
      <color theme="1"/>
      <name val="Verdana"/>
      <family val="2"/>
    </font>
    <font>
      <sz val="10.5"/>
      <color rgb="FFFF0000"/>
      <name val="Verdana"/>
      <family val="2"/>
    </font>
    <font>
      <sz val="11"/>
      <name val="Verdana"/>
      <family val="2"/>
    </font>
    <font>
      <b/>
      <sz val="11"/>
      <color rgb="FF182050"/>
      <name val="Verdana"/>
      <family val="2"/>
    </font>
    <font>
      <b/>
      <sz val="11"/>
      <name val="Verdana"/>
      <family val="2"/>
    </font>
    <font>
      <sz val="8"/>
      <color theme="1"/>
      <name val="Verdana"/>
      <family val="2"/>
    </font>
    <font>
      <sz val="8"/>
      <color rgb="FF000000"/>
      <name val="Segoe UI"/>
      <family val="2"/>
    </font>
    <font>
      <b/>
      <sz val="9"/>
      <color theme="1"/>
      <name val="Verdana"/>
      <family val="2"/>
    </font>
    <font>
      <sz val="9"/>
      <color rgb="FFFF0000"/>
      <name val="Verdana"/>
      <family val="2"/>
    </font>
    <font>
      <sz val="9"/>
      <name val="Tahoma"/>
      <family val="2"/>
    </font>
    <font>
      <b/>
      <sz val="9"/>
      <name val="Tahoma"/>
      <family val="2"/>
    </font>
    <font>
      <sz val="12"/>
      <color theme="0"/>
      <name val="Verdana"/>
      <family val="2"/>
    </font>
    <font>
      <sz val="12"/>
      <name val="Verdana"/>
      <family val="2"/>
    </font>
    <font>
      <sz val="12"/>
      <color rgb="FFFF0000"/>
      <name val="Verdana"/>
      <family val="2"/>
    </font>
    <font>
      <sz val="10"/>
      <color rgb="FFFF0000"/>
      <name val="Verdana"/>
      <family val="2"/>
    </font>
    <font>
      <b/>
      <u val="single"/>
      <sz val="12"/>
      <color theme="1"/>
      <name val="Verdana"/>
      <family val="2"/>
    </font>
    <font>
      <sz val="10"/>
      <name val="Calibri"/>
      <family val="2"/>
    </font>
    <font>
      <b/>
      <sz val="8"/>
      <name val="Calibri"/>
      <family val="2"/>
    </font>
    <font>
      <b/>
      <sz val="18"/>
      <color rgb="FF003366"/>
      <name val="Arial"/>
      <family val="2"/>
    </font>
    <font>
      <b/>
      <sz val="14"/>
      <color theme="0"/>
      <name val="Calibri"/>
      <family val="2"/>
    </font>
    <font>
      <b/>
      <sz val="18"/>
      <color rgb="FFFF0000"/>
      <name val="Calibri"/>
      <family val="2"/>
    </font>
    <font>
      <b/>
      <sz val="15"/>
      <color rgb="FF003366"/>
      <name val="Arial"/>
      <family val="2"/>
    </font>
  </fonts>
  <fills count="8">
    <fill>
      <patternFill/>
    </fill>
    <fill>
      <patternFill patternType="gray125"/>
    </fill>
    <fill>
      <patternFill patternType="solid">
        <fgColor rgb="FFFFFF00"/>
        <bgColor indexed="64"/>
      </patternFill>
    </fill>
    <fill>
      <patternFill patternType="solid">
        <fgColor theme="0" tint="-0.249970003962517"/>
        <bgColor indexed="64"/>
      </patternFill>
    </fill>
    <fill>
      <patternFill patternType="solid">
        <fgColor rgb="FF182050"/>
        <bgColor indexed="64"/>
      </patternFill>
    </fill>
    <fill>
      <patternFill patternType="solid">
        <fgColor rgb="FFAFB7E7"/>
        <bgColor indexed="64"/>
      </patternFill>
    </fill>
    <fill>
      <patternFill patternType="solid">
        <fgColor theme="8" tint="0.799979984760284"/>
        <bgColor indexed="64"/>
      </patternFill>
    </fill>
    <fill>
      <patternFill patternType="solid">
        <fgColor theme="5" tint="0.599990010261536"/>
        <bgColor indexed="64"/>
      </patternFill>
    </fill>
  </fills>
  <borders count="12">
    <border>
      <left/>
      <right/>
      <top/>
      <bottom/>
      <diagonal/>
    </border>
    <border>
      <left style="thin">
        <color auto="1"/>
      </left>
      <right style="thin">
        <color auto="1"/>
      </right>
      <top style="thin">
        <color auto="1"/>
      </top>
      <bottom style="thin">
        <color auto="1"/>
      </bottom>
    </border>
    <border>
      <left style="thin">
        <color rgb="FF182050"/>
      </left>
      <right style="thin">
        <color rgb="FF182050"/>
      </right>
      <top style="thin">
        <color rgb="FF182050"/>
      </top>
      <bottom style="thin">
        <color rgb="FF182050"/>
      </bottom>
    </border>
    <border>
      <left/>
      <right/>
      <top/>
      <bottom style="thin">
        <color rgb="FF182050"/>
      </bottom>
    </border>
    <border>
      <left style="medium">
        <color rgb="FF182050"/>
      </left>
      <right style="medium">
        <color rgb="FF182050"/>
      </right>
      <top style="medium">
        <color rgb="FF182050"/>
      </top>
      <bottom style="medium">
        <color rgb="FF182050"/>
      </bottom>
    </border>
    <border>
      <left style="medium">
        <color rgb="FF182050"/>
      </left>
      <right/>
      <top style="medium">
        <color rgb="FF182050"/>
      </top>
      <bottom style="medium">
        <color rgb="FF182050"/>
      </bottom>
    </border>
    <border>
      <left/>
      <right style="medium">
        <color rgb="FF182050"/>
      </right>
      <top style="medium">
        <color rgb="FF182050"/>
      </top>
      <bottom style="medium">
        <color rgb="FF182050"/>
      </bottom>
    </border>
    <border>
      <left style="medium">
        <color rgb="FF182050"/>
      </left>
      <right style="thin">
        <color rgb="FF182050"/>
      </right>
      <top style="medium">
        <color rgb="FF182050"/>
      </top>
      <bottom style="medium">
        <color rgb="FF182050"/>
      </bottom>
    </border>
    <border>
      <left style="thin">
        <color rgb="FF182050"/>
      </left>
      <right style="thin">
        <color rgb="FF182050"/>
      </right>
      <top style="medium">
        <color rgb="FF182050"/>
      </top>
      <bottom style="medium">
        <color rgb="FF182050"/>
      </bottom>
    </border>
    <border>
      <left style="thin">
        <color rgb="FF182050"/>
      </left>
      <right style="medium">
        <color rgb="FF182050"/>
      </right>
      <top style="medium">
        <color rgb="FF182050"/>
      </top>
      <bottom style="medium">
        <color rgb="FF182050"/>
      </bottom>
    </border>
    <border>
      <left/>
      <right/>
      <top/>
      <bottom style="medium">
        <color rgb="FF182050"/>
      </bottom>
    </border>
    <border>
      <left/>
      <right/>
      <top style="medium">
        <color rgb="FF182050"/>
      </top>
      <bottom style="double">
        <color rgb="FF182050"/>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71">
    <xf numFmtId="0" fontId="0" fillId="0" borderId="0" xfId="0"/>
    <xf numFmtId="0" fontId="3" fillId="0" borderId="0" xfId="0" applyFont="1" applyAlignment="1">
      <alignment horizontal="right"/>
    </xf>
    <xf numFmtId="0" fontId="2" fillId="0" borderId="0" xfId="0" applyFont="1"/>
    <xf numFmtId="0" fontId="8" fillId="0" borderId="0" xfId="0" applyFont="1"/>
    <xf numFmtId="0" fontId="2" fillId="0" borderId="0" xfId="0" applyFont="1" applyAlignment="1">
      <alignment horizontal="right"/>
    </xf>
    <xf numFmtId="0" fontId="5" fillId="0" borderId="0" xfId="0" applyFont="1" applyAlignment="1">
      <alignment horizontal="right"/>
    </xf>
    <xf numFmtId="0" fontId="11" fillId="0" borderId="0" xfId="0" applyFont="1" applyAlignment="1">
      <alignment horizontal="right"/>
    </xf>
    <xf numFmtId="0" fontId="11" fillId="0" borderId="0" xfId="0" applyFont="1" applyAlignment="1">
      <alignment horizontal="right" vertical="top"/>
    </xf>
    <xf numFmtId="0" fontId="13" fillId="0" borderId="0" xfId="0" applyFont="1" applyAlignment="1">
      <alignment wrapText="1"/>
    </xf>
    <xf numFmtId="0" fontId="2" fillId="2" borderId="0" xfId="0" applyFont="1" applyFill="1" applyAlignment="1">
      <alignment wrapText="1"/>
    </xf>
    <xf numFmtId="0" fontId="11" fillId="0" borderId="0" xfId="0" applyFont="1"/>
    <xf numFmtId="0" fontId="2" fillId="0" borderId="0" xfId="0" applyFont="1"/>
    <xf numFmtId="0" fontId="15" fillId="3" borderId="1" xfId="0" applyFont="1" applyFill="1" applyBorder="1"/>
    <xf numFmtId="0" fontId="5" fillId="0" borderId="0" xfId="0" applyFont="1"/>
    <xf numFmtId="0" fontId="5" fillId="0" borderId="0" xfId="0" applyFont="1" applyAlignment="1">
      <alignment/>
    </xf>
    <xf numFmtId="0" fontId="2" fillId="0" borderId="0" xfId="0" applyFont="1" applyAlignment="1">
      <alignment horizontal="left"/>
    </xf>
    <xf numFmtId="0" fontId="22" fillId="0" borderId="0" xfId="0" applyFont="1" applyAlignment="1">
      <alignment wrapText="1"/>
    </xf>
    <xf numFmtId="0" fontId="6" fillId="4" borderId="0" xfId="0" applyFont="1" applyFill="1"/>
    <xf numFmtId="0" fontId="20" fillId="0" borderId="0" xfId="0" applyFont="1" applyAlignment="1">
      <alignment horizontal="right"/>
    </xf>
    <xf numFmtId="0" fontId="23" fillId="0" borderId="0" xfId="0" applyFont="1" applyBorder="1"/>
    <xf numFmtId="8" fontId="8" fillId="5" borderId="0" xfId="0" applyNumberFormat="1" applyFont="1" applyFill="1" applyBorder="1"/>
    <xf numFmtId="8" fontId="8" fillId="5" borderId="0" xfId="0" applyNumberFormat="1" applyFont="1" applyFill="1"/>
    <xf numFmtId="8" fontId="8" fillId="0" borderId="2" xfId="0" applyNumberFormat="1" applyFont="1" applyBorder="1" applyProtection="1">
      <protection locked="0"/>
    </xf>
    <xf numFmtId="0" fontId="2" fillId="0" borderId="1" xfId="0" applyFont="1" applyBorder="1" applyAlignment="1" applyProtection="1">
      <alignment horizontal="center"/>
      <protection locked="0"/>
    </xf>
    <xf numFmtId="0" fontId="2" fillId="0" borderId="3" xfId="0" applyFont="1" applyBorder="1" applyProtection="1">
      <protection locked="0"/>
    </xf>
    <xf numFmtId="0" fontId="2" fillId="0" borderId="0" xfId="0" applyFont="1" applyProtection="1">
      <protection locked="0"/>
    </xf>
    <xf numFmtId="1" fontId="2" fillId="0" borderId="0" xfId="0" applyNumberFormat="1" applyFont="1" applyProtection="1">
      <protection locked="0"/>
    </xf>
    <xf numFmtId="164" fontId="2" fillId="6" borderId="0" xfId="0" applyNumberFormat="1" applyFont="1" applyFill="1" applyAlignment="1">
      <alignment horizontal="right"/>
    </xf>
    <xf numFmtId="0" fontId="2" fillId="0" borderId="0" xfId="0" applyFont="1"/>
    <xf numFmtId="0" fontId="8" fillId="0" borderId="4" xfId="0" applyFont="1" applyBorder="1" applyProtection="1">
      <protection locked="0"/>
    </xf>
    <xf numFmtId="164" fontId="2" fillId="0" borderId="5" xfId="0" applyNumberFormat="1" applyFont="1" applyBorder="1" applyAlignment="1" applyProtection="1">
      <alignment horizontal="right"/>
      <protection locked="0"/>
    </xf>
    <xf numFmtId="164" fontId="2" fillId="0" borderId="6" xfId="0" applyNumberFormat="1" applyFont="1" applyBorder="1" applyAlignment="1" applyProtection="1">
      <alignment horizontal="right"/>
      <protection locked="0"/>
    </xf>
    <xf numFmtId="164" fontId="5" fillId="0" borderId="5" xfId="0" applyNumberFormat="1" applyFont="1" applyBorder="1" applyAlignment="1" applyProtection="1">
      <alignment horizontal="right"/>
      <protection locked="0"/>
    </xf>
    <xf numFmtId="164" fontId="5" fillId="0" borderId="6" xfId="0" applyNumberFormat="1" applyFont="1" applyBorder="1" applyAlignment="1" applyProtection="1">
      <alignment horizontal="right"/>
      <protection locked="0"/>
    </xf>
    <xf numFmtId="164" fontId="2" fillId="3" borderId="5" xfId="0" applyNumberFormat="1" applyFont="1" applyFill="1" applyBorder="1" applyAlignment="1">
      <alignment horizontal="right"/>
    </xf>
    <xf numFmtId="164" fontId="2" fillId="3" borderId="6" xfId="0" applyNumberFormat="1" applyFont="1" applyFill="1" applyBorder="1" applyAlignment="1">
      <alignment horizontal="right"/>
    </xf>
    <xf numFmtId="8" fontId="2" fillId="6" borderId="0" xfId="0" applyNumberFormat="1" applyFont="1" applyFill="1" applyAlignment="1">
      <alignment horizontal="right"/>
    </xf>
    <xf numFmtId="0" fontId="3" fillId="3" borderId="0" xfId="0" applyFont="1" applyFill="1" applyAlignment="1">
      <alignment horizontal="left"/>
    </xf>
    <xf numFmtId="0" fontId="2" fillId="3" borderId="0" xfId="0" applyFont="1" applyFill="1" applyAlignment="1">
      <alignment horizontal="left"/>
    </xf>
    <xf numFmtId="164" fontId="2" fillId="6" borderId="0" xfId="0" applyNumberFormat="1" applyFont="1" applyFill="1" applyAlignment="1">
      <alignment horizontal="right"/>
    </xf>
    <xf numFmtId="164" fontId="2" fillId="0" borderId="0" xfId="0" applyNumberFormat="1" applyFont="1" applyAlignment="1">
      <alignment horizontal="right"/>
    </xf>
    <xf numFmtId="0" fontId="16" fillId="0" borderId="0" xfId="0" applyFont="1" applyAlignment="1">
      <alignment horizontal="left"/>
    </xf>
    <xf numFmtId="0" fontId="2" fillId="0" borderId="0" xfId="0" applyFont="1" applyProtection="1">
      <protection locked="0"/>
    </xf>
    <xf numFmtId="0" fontId="2" fillId="0" borderId="0" xfId="0" applyFont="1"/>
    <xf numFmtId="8" fontId="2" fillId="0" borderId="5" xfId="0" applyNumberFormat="1" applyFont="1" applyBorder="1" applyAlignment="1" applyProtection="1">
      <alignment horizontal="right"/>
      <protection locked="0"/>
    </xf>
    <xf numFmtId="8" fontId="2" fillId="0" borderId="6" xfId="0" applyNumberFormat="1" applyFont="1" applyBorder="1" applyAlignment="1" applyProtection="1">
      <alignment horizontal="right"/>
      <protection locked="0"/>
    </xf>
    <xf numFmtId="0" fontId="2" fillId="0" borderId="0" xfId="0" applyFont="1" applyAlignment="1">
      <alignment wrapText="1"/>
    </xf>
    <xf numFmtId="0" fontId="4" fillId="0" borderId="0" xfId="0" applyFont="1" applyAlignment="1">
      <alignment horizontal="left"/>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9" fillId="0" borderId="0" xfId="0" applyFont="1" applyAlignment="1">
      <alignment horizontal="left" wrapText="1"/>
    </xf>
    <xf numFmtId="0" fontId="6" fillId="4" borderId="0" xfId="0" applyFont="1" applyFill="1" applyAlignment="1">
      <alignment horizontal="center"/>
    </xf>
    <xf numFmtId="0" fontId="7" fillId="4" borderId="0" xfId="0" applyFont="1" applyFill="1" applyAlignment="1">
      <alignment horizontal="center"/>
    </xf>
    <xf numFmtId="0" fontId="2" fillId="3" borderId="10" xfId="0" applyFont="1" applyFill="1" applyBorder="1" applyAlignment="1">
      <alignment horizontal="center"/>
    </xf>
    <xf numFmtId="10" fontId="2" fillId="0" borderId="5" xfId="0" applyNumberFormat="1" applyFont="1" applyBorder="1" applyAlignment="1" applyProtection="1">
      <alignment horizontal="right"/>
      <protection locked="0"/>
    </xf>
    <xf numFmtId="10" fontId="2" fillId="0" borderId="6" xfId="0" applyNumberFormat="1" applyFont="1" applyBorder="1" applyAlignment="1" applyProtection="1">
      <alignment horizontal="right"/>
      <protection locked="0"/>
    </xf>
    <xf numFmtId="164" fontId="2" fillId="7" borderId="0" xfId="0" applyNumberFormat="1" applyFont="1" applyFill="1" applyAlignment="1">
      <alignment horizontal="right"/>
    </xf>
    <xf numFmtId="164" fontId="2" fillId="6" borderId="11" xfId="0" applyNumberFormat="1" applyFont="1" applyFill="1" applyBorder="1" applyAlignment="1">
      <alignment horizontal="center"/>
    </xf>
    <xf numFmtId="164" fontId="2" fillId="7" borderId="5" xfId="0" applyNumberFormat="1" applyFont="1" applyFill="1" applyBorder="1" applyAlignment="1">
      <alignment horizontal="right"/>
    </xf>
    <xf numFmtId="164" fontId="2" fillId="7" borderId="6" xfId="0" applyNumberFormat="1" applyFont="1" applyFill="1" applyBorder="1" applyAlignment="1">
      <alignment horizontal="right"/>
    </xf>
    <xf numFmtId="164" fontId="2" fillId="6" borderId="11" xfId="0" applyNumberFormat="1" applyFont="1" applyFill="1" applyBorder="1" applyAlignment="1">
      <alignment horizontal="right"/>
    </xf>
    <xf numFmtId="0" fontId="2" fillId="0" borderId="0" xfId="0" applyFont="1" applyAlignment="1">
      <alignment horizontal="right"/>
    </xf>
    <xf numFmtId="165" fontId="2" fillId="0" borderId="5" xfId="0" applyNumberFormat="1" applyFont="1" applyFill="1" applyBorder="1" applyAlignment="1" applyProtection="1">
      <alignment horizontal="right"/>
      <protection locked="0"/>
    </xf>
    <xf numFmtId="165" fontId="2" fillId="0" borderId="6" xfId="0" applyNumberFormat="1" applyFont="1" applyFill="1" applyBorder="1" applyAlignment="1" applyProtection="1">
      <alignment horizontal="right"/>
      <protection locked="0"/>
    </xf>
    <xf numFmtId="164" fontId="2" fillId="0" borderId="5"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8" fillId="0" borderId="0" xfId="0" applyFont="1" applyAlignment="1">
      <alignment horizontal="left" vertical="center" wrapText="1"/>
    </xf>
    <xf numFmtId="0" fontId="19" fillId="4" borderId="0" xfId="0" applyFont="1" applyFill="1" applyAlignment="1">
      <alignment horizontal="left" vertical="center"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4"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1" Type="http://schemas.openxmlformats.org/officeDocument/2006/relationships/theme" Target="theme/theme1.xml" /></Relationships>
</file>

<file path=xl/ctrlProps/ctrlProp1.xml><?xml version="1.0" encoding="utf-8"?>
<formControlPr xmlns="http://schemas.microsoft.com/office/spreadsheetml/2009/9/main" objectType="CheckBox" fmlaLink="$Q$95" noThreeD="1"/>
</file>

<file path=xl/ctrlProps/ctrlProp2.xml><?xml version="1.0" encoding="utf-8"?>
<formControlPr xmlns="http://schemas.microsoft.com/office/spreadsheetml/2009/9/main" objectType="CheckBox" fmlaLink="$Q$96" noThreeD="1"/>
</file>

<file path=xl/ctrlProps/ctrlProp3.xml><?xml version="1.0" encoding="utf-8"?>
<formControlPr xmlns="http://schemas.microsoft.com/office/spreadsheetml/2009/9/main" objectType="CheckBox" fmlaLink="$Q$97" noThreeD="1"/>
</file>

<file path=xl/ctrlProps/ctrlProp4.xml><?xml version="1.0" encoding="utf-8"?>
<formControlPr xmlns="http://schemas.microsoft.com/office/spreadsheetml/2009/9/main" objectType="CheckBox" fmlaLink="$V$95" noThreeD="1"/>
</file>

<file path=xl/ctrlProps/ctrlProp5.xml><?xml version="1.0" encoding="utf-8"?>
<formControlPr xmlns="http://schemas.microsoft.com/office/spreadsheetml/2009/9/main" objectType="CheckBox" fmlaLink="$V$96" noThreeD="1"/>
</file>

<file path=xl/ctrlProps/ctrlProp6.xml><?xml version="1.0" encoding="utf-8"?>
<formControlPr xmlns="http://schemas.microsoft.com/office/spreadsheetml/2009/9/main" objectType="CheckBox" fmlaLink="$V$97" noThreeD="1"/>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85725</xdr:rowOff>
    </xdr:from>
    <xdr:to>
      <xdr:col>1</xdr:col>
      <xdr:colOff>2938954</xdr:colOff>
      <xdr:row>1</xdr:row>
      <xdr:rowOff>592931</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85725"/>
          <a:ext cx="3276600" cy="6858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1</xdr:row>
      <xdr:rowOff>0</xdr:rowOff>
    </xdr:from>
    <xdr:ext cx="4857750" cy="361950"/>
    <xdr:sp macro="">
      <xdr:nvSpPr>
        <xdr:cNvPr id="3" name="TextBox 2"/>
        <xdr:cNvSpPr txBox="1"/>
      </xdr:nvSpPr>
      <xdr:spPr>
        <a:xfrm>
          <a:off x="5553075" y="180975"/>
          <a:ext cx="4857750"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wrap="none" rtlCol="0" anchor="t">
          <a:spAutoFit/>
        </a:bodyPr>
        <a:lstStyle/>
        <a:p>
          <a:r>
            <a:rPr lang="en-US" sz="1800" b="1" baseline="0">
              <a:solidFill>
                <a:srgbClr val="003366"/>
              </a:solidFill>
              <a:latin typeface="Arial" pitchFamily="34" charset="0"/>
              <a:cs typeface="Arial" pitchFamily="34" charset="0"/>
            </a:rPr>
            <a:t>2019 Cash Flow Analysis Calculator (SAM)</a:t>
          </a:r>
        </a:p>
      </xdr:txBody>
    </xdr:sp>
    <xdr:clientData/>
  </xdr:oneCellAnchor>
  <xdr:oneCellAnchor>
    <xdr:from>
      <xdr:col>0</xdr:col>
      <xdr:colOff>0</xdr:colOff>
      <xdr:row>5</xdr:row>
      <xdr:rowOff>9525</xdr:rowOff>
    </xdr:from>
    <xdr:ext cx="11801475" cy="361950"/>
    <xdr:sp macro="">
      <xdr:nvSpPr>
        <xdr:cNvPr id="4" name="TextBox 3"/>
        <xdr:cNvSpPr txBox="1"/>
      </xdr:nvSpPr>
      <xdr:spPr>
        <a:xfrm>
          <a:off x="0" y="2047875"/>
          <a:ext cx="11801475" cy="361950"/>
        </a:xfrm>
        <a:prstGeom prst="rect"/>
        <a:solidFill>
          <a:srgbClr val="182050"/>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b">
          <a:noAutofit/>
        </a:bodyPr>
        <a:lstStyle/>
        <a:p>
          <a:pPr algn="l"/>
          <a:r>
            <a:rPr lang="en-US" sz="1400" b="1">
              <a:solidFill>
                <a:schemeClr val="bg1"/>
              </a:solidFill>
            </a:rPr>
            <a:t>A value must be entered in each cell to correctly</a:t>
          </a:r>
          <a:r>
            <a:rPr lang="en-US" sz="1400" b="1" baseline="0">
              <a:solidFill>
                <a:schemeClr val="bg1"/>
              </a:solidFill>
            </a:rPr>
            <a:t> calculate income.  If there is no value related to a specific cell, enter "0".</a:t>
          </a:r>
          <a:endParaRPr lang="en-US" sz="1400" b="1">
            <a:solidFill>
              <a:schemeClr val="bg1"/>
            </a:solidFill>
          </a:endParaRPr>
        </a:p>
      </xdr:txBody>
    </xdr:sp>
    <xdr:clientData/>
  </xdr:oneCellAnchor>
  <xdr:oneCellAnchor>
    <xdr:from>
      <xdr:col>1</xdr:col>
      <xdr:colOff>4019550</xdr:colOff>
      <xdr:row>46</xdr:row>
      <xdr:rowOff>180975</xdr:rowOff>
    </xdr:from>
    <xdr:ext cx="371475" cy="323850"/>
    <xdr:sp macro="">
      <xdr:nvSpPr>
        <xdr:cNvPr id="6" name="TextBox 5"/>
        <xdr:cNvSpPr txBox="1"/>
      </xdr:nvSpPr>
      <xdr:spPr>
        <a:xfrm rot="16350655">
          <a:off x="4352925" y="10191750"/>
          <a:ext cx="371475" cy="3238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lang="en-US" sz="1800" b="1">
              <a:solidFill>
                <a:srgbClr val="FF0000"/>
              </a:solidFill>
            </a:rPr>
            <a:t>↗</a:t>
          </a:r>
        </a:p>
      </xdr:txBody>
    </xdr:sp>
    <xdr:clientData/>
  </xdr:oneCellAnchor>
  <xdr:oneCellAnchor>
    <xdr:from>
      <xdr:col>1</xdr:col>
      <xdr:colOff>4000500</xdr:colOff>
      <xdr:row>61</xdr:row>
      <xdr:rowOff>152400</xdr:rowOff>
    </xdr:from>
    <xdr:ext cx="371475" cy="323850"/>
    <xdr:sp macro="">
      <xdr:nvSpPr>
        <xdr:cNvPr id="7" name="TextBox 6"/>
        <xdr:cNvSpPr txBox="1"/>
      </xdr:nvSpPr>
      <xdr:spPr>
        <a:xfrm rot="16350655">
          <a:off x="4333875" y="13420725"/>
          <a:ext cx="371475" cy="3238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lang="en-US" sz="1800" b="1">
              <a:solidFill>
                <a:srgbClr val="FF0000"/>
              </a:solidFill>
            </a:rPr>
            <a:t>↗</a:t>
          </a:r>
        </a:p>
      </xdr:txBody>
    </xdr:sp>
    <xdr:clientData/>
  </xdr:oneCellAnchor>
  <xdr:oneCellAnchor>
    <xdr:from>
      <xdr:col>0</xdr:col>
      <xdr:colOff>28575</xdr:colOff>
      <xdr:row>111</xdr:row>
      <xdr:rowOff>0</xdr:rowOff>
    </xdr:from>
    <xdr:ext cx="10877550" cy="1295400"/>
    <xdr:sp macro="" fLocksText="0">
      <xdr:nvSpPr>
        <xdr:cNvPr id="8" name="TextBox 7"/>
        <xdr:cNvSpPr txBox="1"/>
      </xdr:nvSpPr>
      <xdr:spPr>
        <a:xfrm>
          <a:off x="28575" y="23164800"/>
          <a:ext cx="10877550" cy="1295400"/>
        </a:xfrm>
        <a:prstGeom prst="rect"/>
        <a:solidFill>
          <a:schemeClr val="bg1"/>
        </a:solidFill>
        <a:ln w="19050">
          <a:solidFill>
            <a:srgbClr val="18205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l"/>
          <a:endParaRPr lang="en-US" sz="1200" b="1">
            <a:solidFill>
              <a:sysClr val="windowText" lastClr="000000"/>
            </a:solidFill>
          </a:endParaRPr>
        </a:p>
      </xdr:txBody>
    </xdr:sp>
    <xdr:clientData fLocksWithSheet="0"/>
  </xdr:oneCellAnchor>
  <mc:AlternateContent xmlns:mc="http://schemas.openxmlformats.org/markup-compatibility/2006">
    <mc:Choice xmlns:a14="http://schemas.microsoft.com/office/drawing/2010/main" Requires="a14">
      <xdr:twoCellAnchor editAs="oneCell">
        <xdr:from>
          <xdr:col>3</xdr:col>
          <xdr:colOff>790575</xdr:colOff>
          <xdr:row>93</xdr:row>
          <xdr:rowOff>171450</xdr:rowOff>
        </xdr:from>
        <xdr:to>
          <xdr:col>5</xdr:col>
          <xdr:colOff>76200</xdr:colOff>
          <xdr:row>94</xdr:row>
          <xdr:rowOff>171450</xdr:rowOff>
        </xdr:to>
        <xdr:sp>
          <xdr:nvSpPr>
            <xdr:cNvPr id="1027" name="Check Box 3" hidden="1">
              <a:extLst>
                <a:ext uri="{63B3BB69-23CF-44E3-9099-C40C66FF867C}">
                  <a14:compatExt spid="_x0000_s1027"/>
                </a:ext>
              </a:extLst>
            </xdr:cNvPr>
            <xdr:cNvSpPr>
              <a:spLocks noRot="1"/>
            </xdr:cNvSpPr>
          </xdr:nvSpPr>
          <xdr:spPr>
            <a:xfrm>
              <a:off x="5353050" y="19878675"/>
              <a:ext cx="933450" cy="190500"/>
            </a:xfrm>
            <a:prstGeom prst="rect"/>
            <a:solidFill>
              <a:srgbClr val="AFB7E7">
                <a:alpha val="39999"/>
              </a:srgbClr>
            </a:solidFill>
            <a:ln w="9525" cmpd="sng">
              <a:noFill/>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95</xdr:row>
          <xdr:rowOff>9525</xdr:rowOff>
        </xdr:from>
        <xdr:to>
          <xdr:col>5</xdr:col>
          <xdr:colOff>76200</xdr:colOff>
          <xdr:row>96</xdr:row>
          <xdr:rowOff>9525</xdr:rowOff>
        </xdr:to>
        <xdr:sp>
          <xdr:nvSpPr>
            <xdr:cNvPr id="1029" name="Check Box 5" hidden="1">
              <a:extLst>
                <a:ext uri="{63B3BB69-23CF-44E3-9099-C40C66FF867C}">
                  <a14:compatExt spid="_x0000_s1029"/>
                </a:ext>
              </a:extLst>
            </xdr:cNvPr>
            <xdr:cNvSpPr>
              <a:spLocks noRot="1"/>
            </xdr:cNvSpPr>
          </xdr:nvSpPr>
          <xdr:spPr>
            <a:xfrm>
              <a:off x="5353050" y="20097750"/>
              <a:ext cx="933450" cy="190500"/>
            </a:xfrm>
            <a:prstGeom prst="rect"/>
            <a:solidFill>
              <a:srgbClr val="AFB7E7">
                <a:alpha val="39999"/>
              </a:srgbClr>
            </a:solidFill>
            <a:ln w="9525" cmpd="sng">
              <a:noFill/>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96</xdr:row>
          <xdr:rowOff>19050</xdr:rowOff>
        </xdr:from>
        <xdr:to>
          <xdr:col>5</xdr:col>
          <xdr:colOff>76200</xdr:colOff>
          <xdr:row>97</xdr:row>
          <xdr:rowOff>19050</xdr:rowOff>
        </xdr:to>
        <xdr:sp>
          <xdr:nvSpPr>
            <xdr:cNvPr id="1030" name="Check Box 6" hidden="1">
              <a:extLst>
                <a:ext uri="{63B3BB69-23CF-44E3-9099-C40C66FF867C}">
                  <a14:compatExt spid="_x0000_s1030"/>
                </a:ext>
              </a:extLst>
            </xdr:cNvPr>
            <xdr:cNvSpPr>
              <a:spLocks noRot="1"/>
            </xdr:cNvSpPr>
          </xdr:nvSpPr>
          <xdr:spPr>
            <a:xfrm>
              <a:off x="5353050" y="20297775"/>
              <a:ext cx="933450" cy="190500"/>
            </a:xfrm>
            <a:prstGeom prst="rect"/>
            <a:solidFill>
              <a:srgbClr val="AFB7E7">
                <a:alpha val="39999"/>
              </a:srgbClr>
            </a:solidFill>
            <a:ln w="9525" cmpd="sng">
              <a:noFill/>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94</xdr:row>
          <xdr:rowOff>9525</xdr:rowOff>
        </xdr:from>
        <xdr:to>
          <xdr:col>12</xdr:col>
          <xdr:colOff>9525</xdr:colOff>
          <xdr:row>95</xdr:row>
          <xdr:rowOff>9525</xdr:rowOff>
        </xdr:to>
        <xdr:sp>
          <xdr:nvSpPr>
            <xdr:cNvPr id="1031" name="Check Box 7" hidden="1">
              <a:extLst>
                <a:ext uri="{63B3BB69-23CF-44E3-9099-C40C66FF867C}">
                  <a14:compatExt spid="_x0000_s1031"/>
                </a:ext>
              </a:extLst>
            </xdr:cNvPr>
            <xdr:cNvSpPr>
              <a:spLocks noRot="1"/>
            </xdr:cNvSpPr>
          </xdr:nvSpPr>
          <xdr:spPr>
            <a:xfrm>
              <a:off x="8677275" y="19907250"/>
              <a:ext cx="933450" cy="190500"/>
            </a:xfrm>
            <a:prstGeom prst="rect"/>
            <a:solidFill>
              <a:srgbClr val="AFB7E7">
                <a:alpha val="39999"/>
              </a:srgbClr>
            </a:solidFill>
            <a:ln w="9525" cmpd="sng">
              <a:noFill/>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95</xdr:row>
          <xdr:rowOff>0</xdr:rowOff>
        </xdr:from>
        <xdr:to>
          <xdr:col>12</xdr:col>
          <xdr:colOff>9525</xdr:colOff>
          <xdr:row>96</xdr:row>
          <xdr:rowOff>0</xdr:rowOff>
        </xdr:to>
        <xdr:sp>
          <xdr:nvSpPr>
            <xdr:cNvPr id="1032" name="Check Box 8" hidden="1">
              <a:extLst>
                <a:ext uri="{63B3BB69-23CF-44E3-9099-C40C66FF867C}">
                  <a14:compatExt spid="_x0000_s1032"/>
                </a:ext>
              </a:extLst>
            </xdr:cNvPr>
            <xdr:cNvSpPr>
              <a:spLocks noRot="1"/>
            </xdr:cNvSpPr>
          </xdr:nvSpPr>
          <xdr:spPr>
            <a:xfrm>
              <a:off x="8677275" y="20088225"/>
              <a:ext cx="933450" cy="190500"/>
            </a:xfrm>
            <a:prstGeom prst="rect"/>
            <a:solidFill>
              <a:srgbClr val="AFB7E7">
                <a:alpha val="39999"/>
              </a:srgbClr>
            </a:solidFill>
            <a:ln w="9525" cmpd="sng">
              <a:noFill/>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96</xdr:row>
          <xdr:rowOff>9525</xdr:rowOff>
        </xdr:from>
        <xdr:to>
          <xdr:col>12</xdr:col>
          <xdr:colOff>9525</xdr:colOff>
          <xdr:row>97</xdr:row>
          <xdr:rowOff>9525</xdr:rowOff>
        </xdr:to>
        <xdr:sp>
          <xdr:nvSpPr>
            <xdr:cNvPr id="1033" name="Check Box 9" hidden="1">
              <a:extLst>
                <a:ext uri="{63B3BB69-23CF-44E3-9099-C40C66FF867C}">
                  <a14:compatExt spid="_x0000_s1033"/>
                </a:ext>
              </a:extLst>
            </xdr:cNvPr>
            <xdr:cNvSpPr>
              <a:spLocks noRot="1"/>
            </xdr:cNvSpPr>
          </xdr:nvSpPr>
          <xdr:spPr>
            <a:xfrm>
              <a:off x="8677275" y="20288250"/>
              <a:ext cx="933450" cy="190500"/>
            </a:xfrm>
            <a:prstGeom prst="rect"/>
            <a:solidFill>
              <a:srgbClr val="AFB7E7">
                <a:alpha val="39999"/>
              </a:srgbClr>
            </a:solidFill>
            <a:ln w="9525" cmpd="sng">
              <a:noFill/>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76200</xdr:colOff>
      <xdr:row>0</xdr:row>
      <xdr:rowOff>47625</xdr:rowOff>
    </xdr:from>
    <xdr:to>
      <xdr:col>0</xdr:col>
      <xdr:colOff>3348529</xdr:colOff>
      <xdr:row>3</xdr:row>
      <xdr:rowOff>126206</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rcRect t="15223"/>
        <a:stretch>
          <a:fillRect/>
        </a:stretch>
      </xdr:blipFill>
      <xdr:spPr bwMode="auto">
        <a:xfrm>
          <a:off x="76200" y="47625"/>
          <a:ext cx="3276600" cy="5810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3590925</xdr:colOff>
      <xdr:row>1</xdr:row>
      <xdr:rowOff>0</xdr:rowOff>
    </xdr:from>
    <xdr:ext cx="4524375" cy="314325"/>
    <xdr:sp macro="">
      <xdr:nvSpPr>
        <xdr:cNvPr id="3" name="TextBox 2"/>
        <xdr:cNvSpPr txBox="1"/>
      </xdr:nvSpPr>
      <xdr:spPr>
        <a:xfrm>
          <a:off x="3590925" y="171450"/>
          <a:ext cx="4524375" cy="31432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wrap="square" rtlCol="0" anchor="t">
          <a:spAutoFit/>
        </a:bodyPr>
        <a:lstStyle/>
        <a:p>
          <a:r>
            <a:rPr lang="en-US" sz="1500" b="1" baseline="0">
              <a:solidFill>
                <a:srgbClr val="003366"/>
              </a:solidFill>
              <a:latin typeface="Arial" pitchFamily="34" charset="0"/>
              <a:cs typeface="Arial" pitchFamily="34" charset="0"/>
            </a:rPr>
            <a:t>Liquidity Measure: Current Ratio or Quick Ratio</a:t>
          </a:r>
        </a:p>
      </xdr:txBody>
    </xdr:sp>
    <xdr:clientData/>
  </xdr:oneCellAnchor>
  <xdr:oneCellAnchor>
    <xdr:from>
      <xdr:col>0</xdr:col>
      <xdr:colOff>3371850</xdr:colOff>
      <xdr:row>12</xdr:row>
      <xdr:rowOff>142875</xdr:rowOff>
    </xdr:from>
    <xdr:ext cx="381000" cy="371475"/>
    <xdr:sp macro="">
      <xdr:nvSpPr>
        <xdr:cNvPr id="4" name="TextBox 3"/>
        <xdr:cNvSpPr txBox="1"/>
      </xdr:nvSpPr>
      <xdr:spPr>
        <a:xfrm>
          <a:off x="3371850" y="3733800"/>
          <a:ext cx="381000" cy="3714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sz="1800" b="1">
              <a:solidFill>
                <a:srgbClr val="FF0000"/>
              </a:solidFill>
            </a:rPr>
            <a: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comments" Target="../comments1.xml" /><Relationship Id="rId2" Type="http://schemas.openxmlformats.org/officeDocument/2006/relationships/ctrlProp" Target="../ctrlProps/ctrlProp1.xml" /><Relationship Id="rId3" Type="http://schemas.openxmlformats.org/officeDocument/2006/relationships/ctrlProp" Target="../ctrlProps/ctrlProp2.xml" /><Relationship Id="rId4" Type="http://schemas.openxmlformats.org/officeDocument/2006/relationships/ctrlProp" Target="../ctrlProps/ctrlProp3.xml" /><Relationship Id="rId5" Type="http://schemas.openxmlformats.org/officeDocument/2006/relationships/ctrlProp" Target="../ctrlProps/ctrlProp4.xml" /><Relationship Id="rId6" Type="http://schemas.openxmlformats.org/officeDocument/2006/relationships/ctrlProp" Target="../ctrlProps/ctrlProp5.xml" /><Relationship Id="rId7" Type="http://schemas.openxmlformats.org/officeDocument/2006/relationships/ctrlProp" Target="../ctrlProps/ctrlProp6.xml" /><Relationship Id="rId8" Type="http://schemas.openxmlformats.org/officeDocument/2006/relationships/drawing" Target="../drawings/drawing1.xml" /><Relationship Id="rId9" Type="http://schemas.openxmlformats.org/officeDocument/2006/relationships/vmlDrawing" Target="../drawings/vmlDrawing1.vml" /><Relationship Id="rId10"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3:W111"/>
  <sheetViews>
    <sheetView showGridLines="0" tabSelected="1" workbookViewId="0" topLeftCell="A1">
      <selection pane="topLeft" activeCell="A5" sqref="A5:D5"/>
    </sheetView>
  </sheetViews>
  <sheetFormatPr defaultRowHeight="14.25"/>
  <cols>
    <col min="1" max="1" width="5" style="2" customWidth="1"/>
    <col min="2" max="2" width="61.5714285714286" style="2" customWidth="1"/>
    <col min="3" max="3" width="1.85714285714286" style="2" customWidth="1"/>
    <col min="4" max="4" width="14.8571428571429" style="2" customWidth="1"/>
    <col min="5" max="5" width="9.85714285714286" style="2" customWidth="1"/>
    <col min="6" max="6" width="2" style="2" customWidth="1"/>
    <col min="7" max="7" width="4.42857142857143" style="2" customWidth="1"/>
    <col min="8" max="8" width="15.8571428571429" style="2" customWidth="1"/>
    <col min="9" max="9" width="1.71428571428571" style="2" customWidth="1"/>
    <col min="10" max="10" width="14.8571428571429" style="2" customWidth="1"/>
    <col min="11" max="11" width="10" style="2" customWidth="1"/>
    <col min="12" max="12" width="2" style="2" customWidth="1"/>
    <col min="13" max="13" width="4.71428571428571" style="2" customWidth="1"/>
    <col min="14" max="14" width="16" style="2" customWidth="1"/>
    <col min="15" max="15" width="1.85714285714286" style="2" customWidth="1"/>
    <col min="16" max="16" width="8.14285714285714" style="2" customWidth="1"/>
    <col min="17" max="17" width="9.14285714285714" style="2" hidden="1" customWidth="1"/>
    <col min="18" max="18" width="10.2857142857143" style="2" hidden="1" customWidth="1"/>
    <col min="19" max="23" width="9.14285714285714" style="2" hidden="1" customWidth="1"/>
    <col min="24" max="24" width="0" style="2" hidden="1" customWidth="1"/>
    <col min="25" max="16384" width="9.14285714285714" style="2"/>
  </cols>
  <sheetData>
    <row r="2" ht="50.25" customHeight="1"/>
    <row r="3" spans="1:14" ht="49.5" customHeight="1">
      <c r="A3" s="46" t="s">
        <v>1</v>
      </c>
      <c r="B3" s="46"/>
      <c r="C3" s="46"/>
      <c r="D3" s="46"/>
      <c r="E3" s="46"/>
      <c r="F3" s="46"/>
      <c r="G3" s="46"/>
      <c r="H3" s="46"/>
      <c r="I3" s="46"/>
      <c r="J3" s="46"/>
      <c r="K3" s="46"/>
      <c r="L3" s="46"/>
      <c r="M3" s="46"/>
      <c r="N3" s="46"/>
    </row>
    <row r="4" spans="1:14" ht="25.5" customHeight="1" thickBot="1">
      <c r="A4" s="47" t="s">
        <v>0</v>
      </c>
      <c r="B4" s="47"/>
      <c r="C4" s="47"/>
      <c r="D4" s="47"/>
      <c r="G4" s="47" t="s">
        <v>2</v>
      </c>
      <c r="H4" s="47"/>
      <c r="I4" s="47"/>
      <c r="J4" s="47"/>
      <c r="K4" s="47"/>
      <c r="L4" s="47"/>
      <c r="M4" s="47"/>
      <c r="N4" s="47"/>
    </row>
    <row r="5" spans="1:14" ht="21" customHeight="1" thickBot="1">
      <c r="A5" s="48"/>
      <c r="B5" s="49"/>
      <c r="C5" s="49"/>
      <c r="D5" s="50"/>
      <c r="G5" s="48"/>
      <c r="H5" s="49"/>
      <c r="I5" s="49"/>
      <c r="J5" s="49"/>
      <c r="K5" s="49"/>
      <c r="L5" s="49"/>
      <c r="M5" s="49"/>
      <c r="N5" s="50"/>
    </row>
    <row r="6" ht="30" customHeight="1"/>
    <row r="7" spans="1:3" ht="14.25">
      <c r="A7" s="51" t="s">
        <v>3</v>
      </c>
      <c r="B7" s="51"/>
      <c r="C7" s="51"/>
    </row>
    <row r="8" spans="1:14" ht="15">
      <c r="A8" s="51"/>
      <c r="B8" s="51"/>
      <c r="C8" s="51"/>
      <c r="F8" s="52" t="s">
        <v>4</v>
      </c>
      <c r="G8" s="53"/>
      <c r="H8" s="53"/>
      <c r="I8" s="53"/>
      <c r="L8" s="52" t="s">
        <v>5</v>
      </c>
      <c r="M8" s="52"/>
      <c r="N8" s="52"/>
    </row>
    <row r="9" spans="1:14" ht="15">
      <c r="A9" s="51"/>
      <c r="B9" s="51"/>
      <c r="C9" s="51"/>
      <c r="G9" s="3">
        <v>20</v>
      </c>
      <c r="H9" s="24"/>
      <c r="M9" s="3">
        <v>20</v>
      </c>
      <c r="N9" s="24"/>
    </row>
    <row r="10" spans="1:14" ht="15.75" thickBot="1">
      <c r="A10" s="37" t="s">
        <v>6</v>
      </c>
      <c r="B10" s="37"/>
      <c r="C10" s="37"/>
      <c r="D10" s="37"/>
      <c r="E10" s="37"/>
      <c r="F10" s="37"/>
      <c r="G10" s="54"/>
      <c r="H10" s="54"/>
      <c r="I10" s="38"/>
      <c r="J10" s="38"/>
      <c r="K10" s="38"/>
      <c r="L10" s="38"/>
      <c r="M10" s="38"/>
      <c r="N10" s="38"/>
    </row>
    <row r="11" spans="1:14" ht="15.75" thickBot="1">
      <c r="A11" s="1">
        <v>1</v>
      </c>
      <c r="B11" s="2" t="s">
        <v>7</v>
      </c>
      <c r="G11" s="30">
        <v>0</v>
      </c>
      <c r="H11" s="31"/>
      <c r="M11" s="30">
        <v>0</v>
      </c>
      <c r="N11" s="31"/>
    </row>
    <row r="12" spans="2:14" ht="14.25">
      <c r="B12" s="5" t="s">
        <v>21</v>
      </c>
      <c r="G12" s="39">
        <f>SUM(G11)</f>
        <v>0</v>
      </c>
      <c r="H12" s="39"/>
      <c r="M12" s="39">
        <f>SUM(M11)</f>
        <v>0</v>
      </c>
      <c r="N12" s="39"/>
    </row>
    <row r="13" spans="1:14" ht="15.75" thickBot="1">
      <c r="A13" s="37" t="s">
        <v>8</v>
      </c>
      <c r="B13" s="38"/>
      <c r="C13" s="38"/>
      <c r="D13" s="38"/>
      <c r="E13" s="38"/>
      <c r="F13" s="38"/>
      <c r="G13" s="38"/>
      <c r="H13" s="38"/>
      <c r="I13" s="38"/>
      <c r="J13" s="38"/>
      <c r="K13" s="38"/>
      <c r="L13" s="38"/>
      <c r="M13" s="38"/>
      <c r="N13" s="38"/>
    </row>
    <row r="14" spans="1:14" ht="15" thickBot="1">
      <c r="A14" s="6">
        <v>1</v>
      </c>
      <c r="B14" s="2" t="s">
        <v>29</v>
      </c>
      <c r="G14" s="30">
        <v>0</v>
      </c>
      <c r="H14" s="31"/>
      <c r="M14" s="30">
        <v>0</v>
      </c>
      <c r="N14" s="31"/>
    </row>
    <row r="15" spans="1:14" ht="15" thickBot="1">
      <c r="A15" s="6">
        <v>2</v>
      </c>
      <c r="B15" s="2" t="s">
        <v>30</v>
      </c>
      <c r="G15" s="30">
        <v>0</v>
      </c>
      <c r="H15" s="31"/>
      <c r="M15" s="30">
        <v>0</v>
      </c>
      <c r="N15" s="31"/>
    </row>
    <row r="16" spans="2:14" ht="14.25">
      <c r="B16" s="5" t="s">
        <v>22</v>
      </c>
      <c r="G16" s="39">
        <f>SUM(G14:H15)</f>
        <v>0</v>
      </c>
      <c r="H16" s="39"/>
      <c r="M16" s="39">
        <f>SUM(M14:N15)</f>
        <v>0</v>
      </c>
      <c r="N16" s="39"/>
    </row>
    <row r="17" spans="1:14" ht="15.75" thickBot="1">
      <c r="A17" s="37" t="s">
        <v>9</v>
      </c>
      <c r="B17" s="38"/>
      <c r="C17" s="38"/>
      <c r="D17" s="38"/>
      <c r="E17" s="38"/>
      <c r="F17" s="38"/>
      <c r="G17" s="38"/>
      <c r="H17" s="38"/>
      <c r="I17" s="38"/>
      <c r="J17" s="38"/>
      <c r="K17" s="38"/>
      <c r="L17" s="38"/>
      <c r="M17" s="38"/>
      <c r="N17" s="38"/>
    </row>
    <row r="18" spans="1:14" ht="15" thickBot="1">
      <c r="A18" s="6">
        <v>1</v>
      </c>
      <c r="B18" s="2" t="s">
        <v>31</v>
      </c>
      <c r="G18" s="44">
        <v>0</v>
      </c>
      <c r="H18" s="45"/>
      <c r="M18" s="44">
        <v>0</v>
      </c>
      <c r="N18" s="45"/>
    </row>
    <row r="19" spans="1:14" ht="15" thickBot="1">
      <c r="A19" s="6">
        <v>2</v>
      </c>
      <c r="B19" s="2" t="s">
        <v>32</v>
      </c>
      <c r="G19" s="44">
        <v>0</v>
      </c>
      <c r="H19" s="45"/>
      <c r="M19" s="44">
        <v>0</v>
      </c>
      <c r="N19" s="45"/>
    </row>
    <row r="20" spans="1:14" ht="15" thickBot="1">
      <c r="A20" s="6">
        <v>3</v>
      </c>
      <c r="B20" s="2" t="s">
        <v>33</v>
      </c>
      <c r="G20" s="30">
        <v>0</v>
      </c>
      <c r="H20" s="31"/>
      <c r="M20" s="30">
        <v>0</v>
      </c>
      <c r="N20" s="31"/>
    </row>
    <row r="21" spans="1:20" ht="15" thickBot="1">
      <c r="A21" s="6">
        <v>4</v>
      </c>
      <c r="B21" s="2" t="s">
        <v>34</v>
      </c>
      <c r="G21" s="30">
        <v>0</v>
      </c>
      <c r="H21" s="31"/>
      <c r="M21" s="30">
        <v>0</v>
      </c>
      <c r="N21" s="31"/>
      <c r="T21" s="2">
        <v>0</v>
      </c>
    </row>
    <row r="22" spans="1:20" ht="15" thickBot="1">
      <c r="A22" s="6">
        <v>5</v>
      </c>
      <c r="B22" s="2" t="s">
        <v>35</v>
      </c>
      <c r="F22" s="14" t="s">
        <v>73</v>
      </c>
      <c r="G22" s="32">
        <v>0</v>
      </c>
      <c r="H22" s="33"/>
      <c r="I22" s="14" t="s">
        <v>74</v>
      </c>
      <c r="L22" s="14" t="s">
        <v>73</v>
      </c>
      <c r="M22" s="32">
        <v>0</v>
      </c>
      <c r="N22" s="33"/>
      <c r="O22" s="14" t="s">
        <v>74</v>
      </c>
      <c r="T22" s="2">
        <v>0.25</v>
      </c>
    </row>
    <row r="23" spans="1:20" ht="15" thickBot="1">
      <c r="A23" s="6">
        <v>6</v>
      </c>
      <c r="B23" s="2" t="s">
        <v>36</v>
      </c>
      <c r="G23" s="30">
        <v>0</v>
      </c>
      <c r="H23" s="31"/>
      <c r="M23" s="30">
        <v>0</v>
      </c>
      <c r="N23" s="31"/>
      <c r="T23" s="2">
        <v>0.25</v>
      </c>
    </row>
    <row r="24" spans="1:20" ht="15" thickBot="1">
      <c r="A24" s="6">
        <v>7</v>
      </c>
      <c r="B24" s="2" t="s">
        <v>37</v>
      </c>
      <c r="G24" s="30">
        <v>0</v>
      </c>
      <c r="H24" s="31"/>
      <c r="M24" s="30">
        <v>0</v>
      </c>
      <c r="N24" s="31"/>
      <c r="T24" s="2">
        <v>0.24</v>
      </c>
    </row>
    <row r="25" spans="1:14" ht="15" thickBot="1">
      <c r="A25" s="6">
        <v>8</v>
      </c>
      <c r="B25" s="2" t="s">
        <v>38</v>
      </c>
      <c r="D25" s="12" t="s">
        <v>71</v>
      </c>
      <c r="E25" s="12" t="s">
        <v>72</v>
      </c>
      <c r="G25" s="34"/>
      <c r="H25" s="35"/>
      <c r="J25" s="12" t="s">
        <v>71</v>
      </c>
      <c r="K25" s="12" t="s">
        <v>72</v>
      </c>
      <c r="M25" s="34"/>
      <c r="N25" s="35"/>
    </row>
    <row r="26" spans="4:14" ht="15" thickBot="1">
      <c r="D26" s="23">
        <v>0</v>
      </c>
      <c r="E26" s="23">
        <v>0</v>
      </c>
      <c r="G26" s="30">
        <f>SUM(D26*E26)</f>
        <v>0</v>
      </c>
      <c r="H26" s="31"/>
      <c r="J26" s="23">
        <v>0</v>
      </c>
      <c r="K26" s="23">
        <v>0</v>
      </c>
      <c r="M26" s="30">
        <f>SUM(J26*K26)</f>
        <v>0</v>
      </c>
      <c r="N26" s="31"/>
    </row>
    <row r="27" spans="2:14" ht="14.25">
      <c r="B27" s="5" t="s">
        <v>23</v>
      </c>
      <c r="G27" s="36">
        <f>SUM(G18+G19+G20+G21-G22+G23+G24+G26)</f>
        <v>0</v>
      </c>
      <c r="H27" s="36"/>
      <c r="M27" s="36">
        <f>SUM(M18+M19+M20+M21-M22+M23+M24+M26)</f>
        <v>0</v>
      </c>
      <c r="N27" s="36"/>
    </row>
    <row r="28" spans="1:14" ht="15.75" thickBot="1">
      <c r="A28" s="37" t="s">
        <v>10</v>
      </c>
      <c r="B28" s="38"/>
      <c r="C28" s="38"/>
      <c r="D28" s="38"/>
      <c r="E28" s="38"/>
      <c r="F28" s="38"/>
      <c r="G28" s="38"/>
      <c r="H28" s="38"/>
      <c r="I28" s="38"/>
      <c r="J28" s="38"/>
      <c r="K28" s="38"/>
      <c r="L28" s="38"/>
      <c r="M28" s="38"/>
      <c r="N28" s="38"/>
    </row>
    <row r="29" spans="1:14" ht="15" thickBot="1">
      <c r="A29" s="6">
        <v>1</v>
      </c>
      <c r="B29" s="2" t="s">
        <v>39</v>
      </c>
      <c r="G29" s="30">
        <v>0</v>
      </c>
      <c r="H29" s="31"/>
      <c r="M29" s="30">
        <v>0</v>
      </c>
      <c r="N29" s="31"/>
    </row>
    <row r="30" spans="2:14" ht="14.25">
      <c r="B30" s="5" t="s">
        <v>24</v>
      </c>
      <c r="G30" s="39">
        <f>SUM(G29)</f>
        <v>0</v>
      </c>
      <c r="H30" s="39"/>
      <c r="M30" s="39">
        <f>SUM(M29)</f>
        <v>0</v>
      </c>
      <c r="N30" s="39"/>
    </row>
    <row r="31" spans="2:14" s="28" customFormat="1" ht="14.25">
      <c r="B31" s="5"/>
      <c r="G31" s="27"/>
      <c r="H31" s="27"/>
      <c r="M31" s="27"/>
      <c r="N31" s="27"/>
    </row>
    <row r="32" spans="1:14" ht="15.75" thickBot="1">
      <c r="A32" s="37" t="s">
        <v>11</v>
      </c>
      <c r="B32" s="38"/>
      <c r="C32" s="38"/>
      <c r="D32" s="38"/>
      <c r="E32" s="38"/>
      <c r="F32" s="38"/>
      <c r="G32" s="38"/>
      <c r="H32" s="38"/>
      <c r="I32" s="38"/>
      <c r="J32" s="38"/>
      <c r="K32" s="38"/>
      <c r="L32" s="38"/>
      <c r="M32" s="38"/>
      <c r="N32" s="38"/>
    </row>
    <row r="33" spans="1:14" ht="15" thickBot="1">
      <c r="A33" s="6">
        <v>1</v>
      </c>
      <c r="B33" s="2" t="s">
        <v>40</v>
      </c>
      <c r="G33" s="30">
        <v>0</v>
      </c>
      <c r="H33" s="31"/>
      <c r="M33" s="30">
        <v>0</v>
      </c>
      <c r="N33" s="31"/>
    </row>
    <row r="34" spans="1:15" ht="15" thickBot="1">
      <c r="A34" s="6">
        <v>2</v>
      </c>
      <c r="B34" s="2" t="s">
        <v>41</v>
      </c>
      <c r="F34" s="14" t="s">
        <v>73</v>
      </c>
      <c r="G34" s="32">
        <v>0</v>
      </c>
      <c r="H34" s="33"/>
      <c r="I34" s="13" t="s">
        <v>74</v>
      </c>
      <c r="L34" s="13" t="s">
        <v>73</v>
      </c>
      <c r="M34" s="32">
        <v>0</v>
      </c>
      <c r="N34" s="33"/>
      <c r="O34" s="13" t="s">
        <v>74</v>
      </c>
    </row>
    <row r="35" spans="1:14" ht="15" thickBot="1">
      <c r="A35" s="6">
        <v>3</v>
      </c>
      <c r="B35" s="2" t="s">
        <v>33</v>
      </c>
      <c r="G35" s="30">
        <v>0</v>
      </c>
      <c r="H35" s="31"/>
      <c r="M35" s="30">
        <v>0</v>
      </c>
      <c r="N35" s="31"/>
    </row>
    <row r="36" spans="2:14" ht="14.25">
      <c r="B36" s="5" t="s">
        <v>25</v>
      </c>
      <c r="G36" s="39">
        <f>SUM(G33-G34+G35)</f>
        <v>0</v>
      </c>
      <c r="H36" s="39"/>
      <c r="M36" s="39">
        <f>SUM(M33-M34+M35)</f>
        <v>0</v>
      </c>
      <c r="N36" s="39"/>
    </row>
    <row r="37" spans="1:14" ht="14.25">
      <c r="A37" s="41" t="s">
        <v>75</v>
      </c>
      <c r="B37" s="41"/>
      <c r="C37" s="15"/>
      <c r="D37" s="15"/>
      <c r="E37" s="15"/>
      <c r="G37" s="40"/>
      <c r="H37" s="40"/>
      <c r="M37" s="40"/>
      <c r="N37" s="40"/>
    </row>
    <row r="38" spans="1:14" ht="14.25">
      <c r="A38" s="41" t="s">
        <v>76</v>
      </c>
      <c r="B38" s="41"/>
      <c r="C38" s="41"/>
      <c r="D38" s="41"/>
      <c r="E38" s="41"/>
      <c r="G38" s="40"/>
      <c r="H38" s="40"/>
      <c r="M38" s="40"/>
      <c r="N38" s="40"/>
    </row>
    <row r="39" spans="1:14" ht="15.75" thickBot="1">
      <c r="A39" s="37" t="s">
        <v>12</v>
      </c>
      <c r="B39" s="38"/>
      <c r="C39" s="38"/>
      <c r="D39" s="38"/>
      <c r="E39" s="38"/>
      <c r="F39" s="38"/>
      <c r="G39" s="38"/>
      <c r="H39" s="38"/>
      <c r="I39" s="38"/>
      <c r="J39" s="38"/>
      <c r="K39" s="38"/>
      <c r="L39" s="38"/>
      <c r="M39" s="38"/>
      <c r="N39" s="38"/>
    </row>
    <row r="40" spans="1:14" ht="15" thickBot="1">
      <c r="A40" s="6">
        <v>1</v>
      </c>
      <c r="B40" s="2" t="s">
        <v>31</v>
      </c>
      <c r="G40" s="30">
        <v>0</v>
      </c>
      <c r="H40" s="31"/>
      <c r="M40" s="30">
        <v>0</v>
      </c>
      <c r="N40" s="31"/>
    </row>
    <row r="41" spans="1:14" ht="15" thickBot="1">
      <c r="A41" s="6">
        <v>2</v>
      </c>
      <c r="B41" s="2" t="s">
        <v>42</v>
      </c>
      <c r="G41" s="30">
        <v>0</v>
      </c>
      <c r="H41" s="31"/>
      <c r="M41" s="30">
        <v>0</v>
      </c>
      <c r="N41" s="31"/>
    </row>
    <row r="42" spans="1:14" ht="15" thickBot="1">
      <c r="A42" s="6">
        <v>3</v>
      </c>
      <c r="B42" s="2" t="s">
        <v>32</v>
      </c>
      <c r="G42" s="30">
        <v>0</v>
      </c>
      <c r="H42" s="31"/>
      <c r="M42" s="30">
        <v>0</v>
      </c>
      <c r="N42" s="31"/>
    </row>
    <row r="43" spans="1:14" ht="15" thickBot="1">
      <c r="A43" s="6">
        <v>4</v>
      </c>
      <c r="B43" s="2" t="s">
        <v>34</v>
      </c>
      <c r="G43" s="30">
        <v>0</v>
      </c>
      <c r="H43" s="31"/>
      <c r="M43" s="30">
        <v>0</v>
      </c>
      <c r="N43" s="31"/>
    </row>
    <row r="44" spans="1:14" ht="15" thickBot="1">
      <c r="A44" s="6">
        <v>5</v>
      </c>
      <c r="B44" s="2" t="s">
        <v>43</v>
      </c>
      <c r="G44" s="30">
        <v>0</v>
      </c>
      <c r="H44" s="31"/>
      <c r="M44" s="30">
        <v>0</v>
      </c>
      <c r="N44" s="31"/>
    </row>
    <row r="45" spans="1:14" ht="15" thickBot="1">
      <c r="A45" s="6">
        <v>6</v>
      </c>
      <c r="B45" s="2" t="s">
        <v>36</v>
      </c>
      <c r="G45" s="30">
        <v>0</v>
      </c>
      <c r="H45" s="31"/>
      <c r="M45" s="30">
        <v>0</v>
      </c>
      <c r="N45" s="31"/>
    </row>
    <row r="46" spans="2:14" ht="14.25">
      <c r="B46" s="5" t="s">
        <v>26</v>
      </c>
      <c r="G46" s="39">
        <f>SUM(G40:H45)</f>
        <v>0</v>
      </c>
      <c r="H46" s="39"/>
      <c r="M46" s="39">
        <f>SUM(M40:N45)</f>
        <v>0</v>
      </c>
      <c r="N46" s="39"/>
    </row>
    <row r="47" spans="1:14" ht="15.75" thickBot="1">
      <c r="A47" s="37" t="s">
        <v>13</v>
      </c>
      <c r="B47" s="38"/>
      <c r="C47" s="38"/>
      <c r="D47" s="38"/>
      <c r="E47" s="38"/>
      <c r="F47" s="38"/>
      <c r="G47" s="38"/>
      <c r="H47" s="38"/>
      <c r="I47" s="38"/>
      <c r="J47" s="38"/>
      <c r="K47" s="38"/>
      <c r="L47" s="38"/>
      <c r="M47" s="38"/>
      <c r="N47" s="38"/>
    </row>
    <row r="48" spans="1:14" ht="46.5" customHeight="1" thickBot="1">
      <c r="A48" s="7">
        <v>1</v>
      </c>
      <c r="B48" s="9" t="s">
        <v>44</v>
      </c>
      <c r="D48" s="8" t="s">
        <v>45</v>
      </c>
      <c r="G48" s="30">
        <v>0</v>
      </c>
      <c r="H48" s="31"/>
      <c r="M48" s="30">
        <v>0</v>
      </c>
      <c r="N48" s="31"/>
    </row>
    <row r="49" spans="1:14" ht="15" thickBot="1">
      <c r="A49" s="6">
        <v>2</v>
      </c>
      <c r="B49" s="2" t="s">
        <v>46</v>
      </c>
      <c r="G49" s="30">
        <v>0</v>
      </c>
      <c r="H49" s="31"/>
      <c r="M49" s="30">
        <v>0</v>
      </c>
      <c r="N49" s="31"/>
    </row>
    <row r="50" spans="2:14" ht="14.25">
      <c r="B50" s="5" t="s">
        <v>27</v>
      </c>
      <c r="G50" s="39">
        <f>SUM(G48:H49)</f>
        <v>0</v>
      </c>
      <c r="H50" s="39"/>
      <c r="M50" s="39">
        <f>SUM(M48:N49)</f>
        <v>0</v>
      </c>
      <c r="N50" s="39"/>
    </row>
    <row r="51" spans="1:14" ht="15.75" thickBot="1">
      <c r="A51" s="37" t="s">
        <v>14</v>
      </c>
      <c r="B51" s="38"/>
      <c r="C51" s="38"/>
      <c r="D51" s="38"/>
      <c r="E51" s="38"/>
      <c r="F51" s="38"/>
      <c r="G51" s="38"/>
      <c r="H51" s="38"/>
      <c r="I51" s="38"/>
      <c r="J51" s="38"/>
      <c r="K51" s="38"/>
      <c r="L51" s="38"/>
      <c r="M51" s="38"/>
      <c r="N51" s="38"/>
    </row>
    <row r="52" spans="1:14" ht="15" thickBot="1">
      <c r="A52" s="6">
        <v>1</v>
      </c>
      <c r="B52" s="2" t="s">
        <v>47</v>
      </c>
      <c r="G52" s="30">
        <v>0</v>
      </c>
      <c r="H52" s="31"/>
      <c r="M52" s="30">
        <v>0</v>
      </c>
      <c r="N52" s="31"/>
    </row>
    <row r="53" spans="1:14" ht="15" thickBot="1">
      <c r="A53" s="6">
        <v>2</v>
      </c>
      <c r="B53" s="2" t="s">
        <v>32</v>
      </c>
      <c r="G53" s="30">
        <v>0</v>
      </c>
      <c r="H53" s="31"/>
      <c r="M53" s="30">
        <v>0</v>
      </c>
      <c r="N53" s="31"/>
    </row>
    <row r="54" spans="1:14" ht="15" thickBot="1">
      <c r="A54" s="6">
        <v>3</v>
      </c>
      <c r="B54" s="2" t="s">
        <v>34</v>
      </c>
      <c r="G54" s="30">
        <v>0</v>
      </c>
      <c r="H54" s="31"/>
      <c r="M54" s="30">
        <v>0</v>
      </c>
      <c r="N54" s="31"/>
    </row>
    <row r="55" spans="1:14" ht="15" thickBot="1">
      <c r="A55" s="6">
        <v>4</v>
      </c>
      <c r="B55" s="2" t="s">
        <v>33</v>
      </c>
      <c r="G55" s="30">
        <v>0</v>
      </c>
      <c r="H55" s="31"/>
      <c r="M55" s="30">
        <v>0</v>
      </c>
      <c r="N55" s="31"/>
    </row>
    <row r="56" spans="1:14" ht="15" thickBot="1">
      <c r="A56" s="6">
        <v>5</v>
      </c>
      <c r="B56" s="11" t="s">
        <v>37</v>
      </c>
      <c r="G56" s="30">
        <v>0</v>
      </c>
      <c r="H56" s="31"/>
      <c r="M56" s="30">
        <v>0</v>
      </c>
      <c r="N56" s="31"/>
    </row>
    <row r="57" spans="1:15" ht="15" thickBot="1">
      <c r="A57" s="6">
        <v>6</v>
      </c>
      <c r="B57" s="11" t="s">
        <v>48</v>
      </c>
      <c r="F57" s="13" t="s">
        <v>73</v>
      </c>
      <c r="G57" s="32">
        <v>0</v>
      </c>
      <c r="H57" s="33"/>
      <c r="I57" s="13" t="s">
        <v>74</v>
      </c>
      <c r="L57" s="13" t="s">
        <v>73</v>
      </c>
      <c r="M57" s="32">
        <v>0</v>
      </c>
      <c r="N57" s="33"/>
      <c r="O57" s="13" t="s">
        <v>74</v>
      </c>
    </row>
    <row r="58" spans="1:15" ht="15" thickBot="1">
      <c r="A58" s="6">
        <v>7</v>
      </c>
      <c r="B58" s="11" t="s">
        <v>35</v>
      </c>
      <c r="F58" s="13" t="s">
        <v>73</v>
      </c>
      <c r="G58" s="32">
        <v>0</v>
      </c>
      <c r="H58" s="33"/>
      <c r="I58" s="13" t="s">
        <v>74</v>
      </c>
      <c r="L58" s="13" t="s">
        <v>73</v>
      </c>
      <c r="M58" s="32">
        <v>0</v>
      </c>
      <c r="N58" s="33"/>
      <c r="O58" s="13" t="s">
        <v>74</v>
      </c>
    </row>
    <row r="59" spans="1:14" ht="15" thickBot="1">
      <c r="A59" s="6">
        <v>8</v>
      </c>
      <c r="B59" s="2" t="s">
        <v>20</v>
      </c>
      <c r="G59" s="39">
        <f>SUM(G52+G53+G54+G55+G56-G57-G58)</f>
        <v>0</v>
      </c>
      <c r="H59" s="39"/>
      <c r="M59" s="39">
        <f>SUM(M52+M53+M54+M55+M56-M57-M58)</f>
        <v>0</v>
      </c>
      <c r="N59" s="39"/>
    </row>
    <row r="60" spans="1:14" ht="15" thickBot="1">
      <c r="A60" s="6">
        <v>9</v>
      </c>
      <c r="B60" s="2" t="s">
        <v>49</v>
      </c>
      <c r="G60" s="55">
        <v>0</v>
      </c>
      <c r="H60" s="56"/>
      <c r="M60" s="55">
        <v>0</v>
      </c>
      <c r="N60" s="56"/>
    </row>
    <row r="61" spans="1:14" ht="14.25">
      <c r="A61" s="6">
        <v>10</v>
      </c>
      <c r="B61" s="2" t="s">
        <v>50</v>
      </c>
      <c r="G61" s="57">
        <f>SUM(G59*G60)</f>
        <v>0</v>
      </c>
      <c r="H61" s="57"/>
      <c r="M61" s="57">
        <f>SUM(M59*M60)</f>
        <v>0</v>
      </c>
      <c r="N61" s="57"/>
    </row>
    <row r="62" spans="1:14" ht="15.75" thickBot="1">
      <c r="A62" s="37" t="s">
        <v>15</v>
      </c>
      <c r="B62" s="38"/>
      <c r="C62" s="38"/>
      <c r="D62" s="38"/>
      <c r="E62" s="38"/>
      <c r="F62" s="38"/>
      <c r="G62" s="38"/>
      <c r="H62" s="38"/>
      <c r="I62" s="38"/>
      <c r="J62" s="38"/>
      <c r="K62" s="38"/>
      <c r="L62" s="38"/>
      <c r="M62" s="38"/>
      <c r="N62" s="38"/>
    </row>
    <row r="63" spans="1:14" ht="43.5" thickBot="1">
      <c r="A63" s="6">
        <v>1</v>
      </c>
      <c r="B63" s="9" t="s">
        <v>44</v>
      </c>
      <c r="D63" s="8" t="s">
        <v>45</v>
      </c>
      <c r="G63" s="30">
        <v>0</v>
      </c>
      <c r="H63" s="31"/>
      <c r="M63" s="30">
        <v>0</v>
      </c>
      <c r="N63" s="31"/>
    </row>
    <row r="64" spans="2:14" ht="14.25">
      <c r="B64" s="5" t="s">
        <v>28</v>
      </c>
      <c r="G64" s="39">
        <f>SUM(G63)</f>
        <v>0</v>
      </c>
      <c r="H64" s="39"/>
      <c r="M64" s="39">
        <f>SUM(M63)</f>
        <v>0</v>
      </c>
      <c r="N64" s="39"/>
    </row>
    <row r="65" spans="2:14" s="28" customFormat="1" ht="14.25">
      <c r="B65" s="5"/>
      <c r="G65" s="27"/>
      <c r="H65" s="27"/>
      <c r="M65" s="27"/>
      <c r="N65" s="27"/>
    </row>
    <row r="66" spans="1:14" ht="15.75" thickBot="1">
      <c r="A66" s="37" t="s">
        <v>16</v>
      </c>
      <c r="B66" s="38"/>
      <c r="C66" s="38"/>
      <c r="D66" s="38"/>
      <c r="E66" s="38"/>
      <c r="F66" s="38"/>
      <c r="G66" s="38"/>
      <c r="H66" s="38"/>
      <c r="I66" s="38"/>
      <c r="J66" s="38"/>
      <c r="K66" s="38"/>
      <c r="L66" s="38"/>
      <c r="M66" s="38"/>
      <c r="N66" s="38"/>
    </row>
    <row r="67" spans="1:14" ht="15" thickBot="1">
      <c r="A67" s="6">
        <v>1</v>
      </c>
      <c r="B67" s="2" t="s">
        <v>32</v>
      </c>
      <c r="G67" s="30">
        <v>0</v>
      </c>
      <c r="H67" s="31"/>
      <c r="M67" s="30">
        <v>0</v>
      </c>
      <c r="N67" s="31"/>
    </row>
    <row r="68" spans="1:14" ht="15" thickBot="1">
      <c r="A68" s="6">
        <v>2</v>
      </c>
      <c r="B68" s="11" t="s">
        <v>34</v>
      </c>
      <c r="G68" s="30">
        <v>0</v>
      </c>
      <c r="H68" s="31"/>
      <c r="M68" s="30">
        <v>0</v>
      </c>
      <c r="N68" s="31"/>
    </row>
    <row r="69" spans="1:14" ht="15" thickBot="1">
      <c r="A69" s="6">
        <v>3</v>
      </c>
      <c r="B69" s="2" t="s">
        <v>33</v>
      </c>
      <c r="G69" s="30">
        <v>0</v>
      </c>
      <c r="H69" s="31"/>
      <c r="M69" s="30">
        <v>0</v>
      </c>
      <c r="N69" s="31"/>
    </row>
    <row r="70" spans="1:14" ht="15" thickBot="1">
      <c r="A70" s="6">
        <v>4</v>
      </c>
      <c r="B70" s="2" t="s">
        <v>37</v>
      </c>
      <c r="G70" s="30">
        <v>0</v>
      </c>
      <c r="H70" s="31"/>
      <c r="M70" s="30">
        <v>0</v>
      </c>
      <c r="N70" s="31"/>
    </row>
    <row r="71" spans="1:15" ht="15" thickBot="1">
      <c r="A71" s="6">
        <v>5</v>
      </c>
      <c r="B71" s="2" t="s">
        <v>48</v>
      </c>
      <c r="F71" s="13" t="s">
        <v>73</v>
      </c>
      <c r="G71" s="32">
        <v>0</v>
      </c>
      <c r="H71" s="33"/>
      <c r="I71" s="13" t="s">
        <v>74</v>
      </c>
      <c r="L71" s="13" t="s">
        <v>73</v>
      </c>
      <c r="M71" s="32">
        <v>0</v>
      </c>
      <c r="N71" s="33"/>
      <c r="O71" s="13" t="s">
        <v>74</v>
      </c>
    </row>
    <row r="72" spans="1:15" ht="15" thickBot="1">
      <c r="A72" s="6">
        <v>6</v>
      </c>
      <c r="B72" s="2" t="s">
        <v>35</v>
      </c>
      <c r="F72" s="13" t="s">
        <v>73</v>
      </c>
      <c r="G72" s="32">
        <v>0</v>
      </c>
      <c r="H72" s="33"/>
      <c r="I72" s="13" t="s">
        <v>74</v>
      </c>
      <c r="L72" s="13" t="s">
        <v>73</v>
      </c>
      <c r="M72" s="32">
        <v>0</v>
      </c>
      <c r="N72" s="33"/>
      <c r="O72" s="13" t="s">
        <v>74</v>
      </c>
    </row>
    <row r="73" spans="1:14" ht="15" thickBot="1">
      <c r="A73" s="6">
        <v>7</v>
      </c>
      <c r="B73" s="2" t="s">
        <v>20</v>
      </c>
      <c r="G73" s="39">
        <f>SUM(G67+G68+G69+G70-G71-G72)</f>
        <v>0</v>
      </c>
      <c r="H73" s="39"/>
      <c r="M73" s="39">
        <f>SUM(M67+M68+M69+M70-M71-M72)</f>
        <v>0</v>
      </c>
      <c r="N73" s="39"/>
    </row>
    <row r="74" spans="1:14" ht="15" thickBot="1">
      <c r="A74" s="6">
        <v>8</v>
      </c>
      <c r="B74" s="2" t="s">
        <v>49</v>
      </c>
      <c r="G74" s="55">
        <v>0</v>
      </c>
      <c r="H74" s="56"/>
      <c r="M74" s="55">
        <v>0</v>
      </c>
      <c r="N74" s="56"/>
    </row>
    <row r="75" spans="1:14" ht="14.25">
      <c r="A75" s="6">
        <v>9</v>
      </c>
      <c r="B75" s="2" t="s">
        <v>50</v>
      </c>
      <c r="G75" s="57">
        <f>SUM(G73*G74)</f>
        <v>0</v>
      </c>
      <c r="H75" s="57"/>
      <c r="M75" s="57">
        <f>SUM(M73*M74)</f>
        <v>0</v>
      </c>
      <c r="N75" s="57"/>
    </row>
    <row r="76" spans="1:14" ht="15.75" thickBot="1">
      <c r="A76" s="37" t="s">
        <v>17</v>
      </c>
      <c r="B76" s="38"/>
      <c r="C76" s="38"/>
      <c r="D76" s="38"/>
      <c r="E76" s="38"/>
      <c r="F76" s="38"/>
      <c r="G76" s="38"/>
      <c r="H76" s="38"/>
      <c r="I76" s="38"/>
      <c r="J76" s="38"/>
      <c r="K76" s="38"/>
      <c r="L76" s="38"/>
      <c r="M76" s="38"/>
      <c r="N76" s="38"/>
    </row>
    <row r="77" spans="1:14" ht="15" thickBot="1">
      <c r="A77" s="6">
        <v>1</v>
      </c>
      <c r="B77" s="2" t="s">
        <v>51</v>
      </c>
      <c r="G77" s="30">
        <v>0</v>
      </c>
      <c r="H77" s="31"/>
      <c r="M77" s="30">
        <v>0</v>
      </c>
      <c r="N77" s="31"/>
    </row>
    <row r="78" spans="1:15" ht="15" thickBot="1">
      <c r="A78" s="6">
        <v>2</v>
      </c>
      <c r="B78" s="2" t="s">
        <v>52</v>
      </c>
      <c r="F78" s="13" t="s">
        <v>73</v>
      </c>
      <c r="G78" s="32">
        <v>0</v>
      </c>
      <c r="H78" s="33"/>
      <c r="I78" s="13" t="s">
        <v>74</v>
      </c>
      <c r="L78" s="13" t="s">
        <v>73</v>
      </c>
      <c r="M78" s="32">
        <v>0</v>
      </c>
      <c r="N78" s="33"/>
      <c r="O78" s="13" t="s">
        <v>74</v>
      </c>
    </row>
    <row r="79" spans="1:14" ht="15" thickBot="1">
      <c r="A79" s="6">
        <v>3</v>
      </c>
      <c r="B79" s="2" t="s">
        <v>53</v>
      </c>
      <c r="G79" s="30">
        <v>0</v>
      </c>
      <c r="H79" s="31"/>
      <c r="M79" s="30">
        <v>0</v>
      </c>
      <c r="N79" s="31"/>
    </row>
    <row r="80" spans="1:14" ht="15" thickBot="1">
      <c r="A80" s="6">
        <v>4</v>
      </c>
      <c r="B80" s="2" t="s">
        <v>32</v>
      </c>
      <c r="G80" s="30">
        <v>0</v>
      </c>
      <c r="H80" s="31"/>
      <c r="M80" s="30">
        <v>0</v>
      </c>
      <c r="N80" s="31"/>
    </row>
    <row r="81" spans="1:14" ht="15" thickBot="1">
      <c r="A81" s="6">
        <v>5</v>
      </c>
      <c r="B81" s="2" t="s">
        <v>34</v>
      </c>
      <c r="G81" s="30">
        <v>0</v>
      </c>
      <c r="H81" s="31"/>
      <c r="M81" s="30">
        <v>0</v>
      </c>
      <c r="N81" s="31"/>
    </row>
    <row r="82" spans="1:14" ht="15" thickBot="1">
      <c r="A82" s="6">
        <v>6</v>
      </c>
      <c r="B82" s="2" t="s">
        <v>33</v>
      </c>
      <c r="G82" s="30">
        <v>0</v>
      </c>
      <c r="H82" s="31"/>
      <c r="M82" s="30">
        <v>0</v>
      </c>
      <c r="N82" s="31"/>
    </row>
    <row r="83" spans="1:14" ht="15" thickBot="1">
      <c r="A83" s="6">
        <v>7</v>
      </c>
      <c r="B83" s="2" t="s">
        <v>37</v>
      </c>
      <c r="G83" s="30">
        <v>0</v>
      </c>
      <c r="H83" s="31"/>
      <c r="M83" s="30">
        <v>0</v>
      </c>
      <c r="N83" s="31"/>
    </row>
    <row r="84" spans="1:14" ht="15" thickBot="1">
      <c r="A84" s="6">
        <v>8</v>
      </c>
      <c r="B84" s="2" t="s">
        <v>54</v>
      </c>
      <c r="G84" s="30">
        <v>0</v>
      </c>
      <c r="H84" s="31"/>
      <c r="M84" s="30">
        <v>0</v>
      </c>
      <c r="N84" s="31"/>
    </row>
    <row r="85" spans="1:15" ht="15" thickBot="1">
      <c r="A85" s="6">
        <v>9</v>
      </c>
      <c r="B85" s="2" t="s">
        <v>48</v>
      </c>
      <c r="F85" s="13" t="s">
        <v>73</v>
      </c>
      <c r="G85" s="32">
        <v>0</v>
      </c>
      <c r="H85" s="33"/>
      <c r="I85" s="13" t="s">
        <v>74</v>
      </c>
      <c r="L85" s="13" t="s">
        <v>73</v>
      </c>
      <c r="M85" s="32">
        <v>0</v>
      </c>
      <c r="N85" s="33"/>
      <c r="O85" s="13" t="s">
        <v>74</v>
      </c>
    </row>
    <row r="86" spans="1:15" ht="15" thickBot="1">
      <c r="A86" s="6">
        <v>10</v>
      </c>
      <c r="B86" s="2" t="s">
        <v>35</v>
      </c>
      <c r="F86" s="13" t="s">
        <v>73</v>
      </c>
      <c r="G86" s="32">
        <v>0</v>
      </c>
      <c r="H86" s="33"/>
      <c r="I86" s="13" t="s">
        <v>74</v>
      </c>
      <c r="L86" s="13" t="s">
        <v>73</v>
      </c>
      <c r="M86" s="32">
        <v>0</v>
      </c>
      <c r="N86" s="33"/>
      <c r="O86" s="13" t="s">
        <v>74</v>
      </c>
    </row>
    <row r="87" spans="1:14" ht="15" thickBot="1">
      <c r="A87" s="6">
        <v>11</v>
      </c>
      <c r="B87" s="2" t="s">
        <v>20</v>
      </c>
      <c r="G87" s="39">
        <f>SUM(G77-G78+G79+G80+G81+G82+G83+G84-G85-G86)</f>
        <v>0</v>
      </c>
      <c r="H87" s="39"/>
      <c r="M87" s="39">
        <f>SUM(M77-M78+M79+M80+M81+M82+M83+M84-M85-M86)</f>
        <v>0</v>
      </c>
      <c r="N87" s="39"/>
    </row>
    <row r="88" spans="2:14" ht="15" thickBot="1">
      <c r="B88" s="2" t="s">
        <v>55</v>
      </c>
      <c r="G88" s="55">
        <v>0</v>
      </c>
      <c r="H88" s="56"/>
      <c r="M88" s="55">
        <v>0</v>
      </c>
      <c r="N88" s="56"/>
    </row>
    <row r="89" spans="1:14" ht="15" thickBot="1">
      <c r="A89" s="6">
        <v>12</v>
      </c>
      <c r="B89" s="2" t="s">
        <v>56</v>
      </c>
      <c r="G89" s="39">
        <f>SUM(G87*G88)</f>
        <v>0</v>
      </c>
      <c r="H89" s="39"/>
      <c r="M89" s="39">
        <f>SUM(M87*M88)</f>
        <v>0</v>
      </c>
      <c r="N89" s="39"/>
    </row>
    <row r="90" spans="1:15" ht="15" thickBot="1">
      <c r="A90" s="6">
        <v>13</v>
      </c>
      <c r="B90" s="2" t="s">
        <v>57</v>
      </c>
      <c r="F90" s="13" t="s">
        <v>73</v>
      </c>
      <c r="G90" s="32"/>
      <c r="H90" s="33"/>
      <c r="I90" s="13" t="s">
        <v>74</v>
      </c>
      <c r="L90" s="13" t="s">
        <v>73</v>
      </c>
      <c r="M90" s="32">
        <v>0</v>
      </c>
      <c r="N90" s="33"/>
      <c r="O90" s="13" t="s">
        <v>74</v>
      </c>
    </row>
    <row r="91" spans="7:14" ht="14.25">
      <c r="G91" s="40"/>
      <c r="H91" s="40"/>
      <c r="M91" s="40"/>
      <c r="N91" s="40"/>
    </row>
    <row r="92" spans="1:14" ht="14.25">
      <c r="A92" s="6">
        <v>14</v>
      </c>
      <c r="B92" s="2" t="s">
        <v>58</v>
      </c>
      <c r="G92" s="57">
        <f>SUM(G89-G90)</f>
        <v>0</v>
      </c>
      <c r="H92" s="57"/>
      <c r="M92" s="57">
        <f>SUM(M89-M90)</f>
        <v>0</v>
      </c>
      <c r="N92" s="57"/>
    </row>
    <row r="93" spans="1:14" ht="15">
      <c r="A93" s="37" t="s">
        <v>18</v>
      </c>
      <c r="B93" s="38"/>
      <c r="C93" s="38"/>
      <c r="D93" s="38"/>
      <c r="E93" s="38"/>
      <c r="F93" s="38"/>
      <c r="G93" s="38"/>
      <c r="H93" s="38"/>
      <c r="I93" s="38"/>
      <c r="J93" s="38"/>
      <c r="K93" s="38"/>
      <c r="L93" s="38"/>
      <c r="M93" s="38"/>
      <c r="N93" s="38"/>
    </row>
    <row r="94" spans="1:14" ht="15" thickBot="1">
      <c r="A94" s="6">
        <v>1</v>
      </c>
      <c r="B94" s="2" t="s">
        <v>59</v>
      </c>
      <c r="D94" s="25"/>
      <c r="E94" s="25"/>
      <c r="F94" s="25"/>
      <c r="G94" s="39">
        <f>SUM(G12,G16,G27,G30,G36,G46,G50,G64)</f>
        <v>0</v>
      </c>
      <c r="H94" s="39"/>
      <c r="M94" s="39">
        <f>SUM(M12,M16,M27,M30,M36,M46,M50,M64)</f>
        <v>0</v>
      </c>
      <c r="N94" s="39"/>
    </row>
    <row r="95" spans="1:23" ht="15" thickBot="1">
      <c r="A95" s="6">
        <v>2</v>
      </c>
      <c r="B95" s="2" t="s">
        <v>60</v>
      </c>
      <c r="D95" s="25"/>
      <c r="E95" s="25"/>
      <c r="F95" s="25"/>
      <c r="G95" s="59">
        <f>SUM(G61)</f>
        <v>0</v>
      </c>
      <c r="H95" s="60"/>
      <c r="J95" s="43"/>
      <c r="K95" s="43"/>
      <c r="L95" s="43"/>
      <c r="M95" s="59">
        <f>SUM(M61)</f>
        <v>0</v>
      </c>
      <c r="N95" s="60"/>
      <c r="Q95" s="25" t="b">
        <v>0</v>
      </c>
      <c r="R95" s="25">
        <f>IF(Q95=TRUE,G95,0)</f>
        <v>0</v>
      </c>
      <c r="V95" s="25" t="b">
        <v>0</v>
      </c>
      <c r="W95" s="25">
        <f>IF(V95=TRUE,M95,0)</f>
        <v>0</v>
      </c>
    </row>
    <row r="96" spans="1:23" ht="15" thickBot="1">
      <c r="A96" s="6">
        <v>3</v>
      </c>
      <c r="B96" s="2" t="s">
        <v>61</v>
      </c>
      <c r="D96" s="42"/>
      <c r="E96" s="42"/>
      <c r="F96" s="42"/>
      <c r="G96" s="59">
        <f>SUM(G75)</f>
        <v>0</v>
      </c>
      <c r="H96" s="60"/>
      <c r="J96" s="43"/>
      <c r="K96" s="43"/>
      <c r="L96" s="43"/>
      <c r="M96" s="59">
        <f>SUM(M75)</f>
        <v>0</v>
      </c>
      <c r="N96" s="60"/>
      <c r="Q96" s="25" t="b">
        <v>0</v>
      </c>
      <c r="R96" s="26">
        <f>IF(Q96=TRUE,G96,0)</f>
        <v>0</v>
      </c>
      <c r="V96" s="25" t="b">
        <v>0</v>
      </c>
      <c r="W96" s="25">
        <f>IF(V96=TRUE,M96,0)</f>
        <v>0</v>
      </c>
    </row>
    <row r="97" spans="1:23" ht="15" thickBot="1">
      <c r="A97" s="6">
        <v>4</v>
      </c>
      <c r="B97" s="2" t="s">
        <v>62</v>
      </c>
      <c r="D97" s="42"/>
      <c r="E97" s="42"/>
      <c r="F97" s="42"/>
      <c r="G97" s="59">
        <f>SUM(G92)</f>
        <v>0</v>
      </c>
      <c r="H97" s="60"/>
      <c r="J97" s="43"/>
      <c r="K97" s="43"/>
      <c r="L97" s="43"/>
      <c r="M97" s="59">
        <f>SUM(M92)</f>
        <v>0</v>
      </c>
      <c r="N97" s="60"/>
      <c r="Q97" s="25" t="b">
        <v>0</v>
      </c>
      <c r="R97" s="25">
        <f>IF(Q97=TRUE,G97,0)</f>
        <v>0</v>
      </c>
      <c r="V97" s="25" t="b">
        <v>0</v>
      </c>
      <c r="W97" s="25">
        <f>IF(V97=TRUE,M97,0)</f>
        <v>0</v>
      </c>
    </row>
    <row r="98" spans="1:23" ht="15" thickBot="1">
      <c r="A98" s="6">
        <v>5</v>
      </c>
      <c r="B98" s="2" t="s">
        <v>63</v>
      </c>
      <c r="D98" s="25"/>
      <c r="E98" s="25"/>
      <c r="F98" s="25"/>
      <c r="G98" s="61">
        <f>SUM(G94,R95:R97)</f>
        <v>0</v>
      </c>
      <c r="H98" s="61"/>
      <c r="M98" s="61">
        <f>SUM(M94,W95:W97)</f>
        <v>0</v>
      </c>
      <c r="N98" s="61"/>
      <c r="V98" s="25"/>
      <c r="W98" s="25"/>
    </row>
    <row r="99" spans="4:14" ht="15.75" thickTop="1" thickBot="1">
      <c r="D99" s="25"/>
      <c r="E99" s="25"/>
      <c r="F99" s="25"/>
      <c r="G99" s="62"/>
      <c r="H99" s="62"/>
      <c r="M99" s="62"/>
      <c r="N99" s="62"/>
    </row>
    <row r="100" spans="2:14" ht="15.75" customHeight="1" thickBot="1">
      <c r="B100" s="4" t="s">
        <v>64</v>
      </c>
      <c r="G100" s="63">
        <v>0</v>
      </c>
      <c r="H100" s="64"/>
      <c r="M100" s="62"/>
      <c r="N100" s="62"/>
    </row>
    <row r="101" spans="2:14" ht="15" thickBot="1">
      <c r="B101" s="4" t="s">
        <v>65</v>
      </c>
      <c r="G101" s="61">
        <f>SUM(G98)</f>
        <v>0</v>
      </c>
      <c r="H101" s="61"/>
      <c r="M101" s="62"/>
      <c r="N101" s="62"/>
    </row>
    <row r="102" spans="2:14" ht="15.75" thickTop="1" thickBot="1">
      <c r="B102" s="4" t="s">
        <v>66</v>
      </c>
      <c r="G102" s="61">
        <f>SUM(M98)</f>
        <v>0</v>
      </c>
      <c r="H102" s="61"/>
      <c r="M102" s="62"/>
      <c r="N102" s="62"/>
    </row>
    <row r="103" spans="2:14" ht="15.75" thickTop="1" thickBot="1">
      <c r="B103" s="4" t="s">
        <v>67</v>
      </c>
      <c r="G103" s="61" t="e">
        <f>SUM((G98+M98)/G100)</f>
        <v>#DIV/0!</v>
      </c>
      <c r="H103" s="61"/>
      <c r="M103" s="62"/>
      <c r="N103" s="62"/>
    </row>
    <row r="104" ht="15" thickTop="1"/>
    <row r="105" spans="1:14" ht="15">
      <c r="A105" s="37" t="s">
        <v>19</v>
      </c>
      <c r="B105" s="38"/>
      <c r="C105" s="38"/>
      <c r="D105" s="38"/>
      <c r="E105" s="38"/>
      <c r="F105" s="38"/>
      <c r="G105" s="38"/>
      <c r="H105" s="38"/>
      <c r="I105" s="38"/>
      <c r="J105" s="38"/>
      <c r="K105" s="38"/>
      <c r="L105" s="38"/>
      <c r="M105" s="38"/>
      <c r="N105" s="38"/>
    </row>
    <row r="106" ht="15" thickBot="1"/>
    <row r="107" spans="2:5" ht="15" thickBot="1">
      <c r="B107" s="4" t="s">
        <v>68</v>
      </c>
      <c r="D107" s="65">
        <v>0</v>
      </c>
      <c r="E107" s="66"/>
    </row>
    <row r="108" spans="2:5" ht="15" thickBot="1">
      <c r="B108" s="4" t="s">
        <v>69</v>
      </c>
      <c r="D108" s="67">
        <v>0</v>
      </c>
      <c r="E108" s="68"/>
    </row>
    <row r="109" spans="2:5" ht="15" thickBot="1">
      <c r="B109" s="4" t="s">
        <v>67</v>
      </c>
      <c r="D109" s="58" t="e">
        <f>SUM(D107/D108)</f>
        <v>#DIV/0!</v>
      </c>
      <c r="E109" s="58"/>
    </row>
    <row r="110" ht="15" thickTop="1"/>
    <row r="111" ht="14.25">
      <c r="A111" s="10" t="s">
        <v>70</v>
      </c>
    </row>
  </sheetData>
  <sheetProtection algorithmName="SHA-512" hashValue="IFnDu1xYx7X2Lfxv4B75nEgN0batgSeiuHPIs0CKRzuMFfmgF0l1ytew79LlE175A9CjAYw4DRQujlLe3CzsIg==" saltValue="7AZ5OmrVnjcLyi0CH4xjsg==" spinCount="100000" sheet="1" objects="1" scenarios="1"/>
  <mergeCells count="193">
    <mergeCell ref="M68:N68"/>
    <mergeCell ref="M69:N69"/>
    <mergeCell ref="M70:N70"/>
    <mergeCell ref="M71:N71"/>
    <mergeCell ref="M72:N72"/>
    <mergeCell ref="M79:N79"/>
    <mergeCell ref="M94:N94"/>
    <mergeCell ref="M95:N95"/>
    <mergeCell ref="M96:N96"/>
    <mergeCell ref="M89:N89"/>
    <mergeCell ref="M90:N90"/>
    <mergeCell ref="M91:N91"/>
    <mergeCell ref="M92:N92"/>
    <mergeCell ref="M80:N80"/>
    <mergeCell ref="M81:N81"/>
    <mergeCell ref="M82:N82"/>
    <mergeCell ref="M83:N83"/>
    <mergeCell ref="M84:N84"/>
    <mergeCell ref="M85:N85"/>
    <mergeCell ref="M86:N86"/>
    <mergeCell ref="M87:N87"/>
    <mergeCell ref="M88:N88"/>
    <mergeCell ref="A93:N93"/>
    <mergeCell ref="G78:H78"/>
    <mergeCell ref="M61:N61"/>
    <mergeCell ref="M63:N63"/>
    <mergeCell ref="M64:N64"/>
    <mergeCell ref="M67:N67"/>
    <mergeCell ref="M55:N55"/>
    <mergeCell ref="M56:N56"/>
    <mergeCell ref="M57:N57"/>
    <mergeCell ref="M58:N58"/>
    <mergeCell ref="M59:N59"/>
    <mergeCell ref="M19:N19"/>
    <mergeCell ref="M20:N20"/>
    <mergeCell ref="M21:N21"/>
    <mergeCell ref="M22:N22"/>
    <mergeCell ref="M23:N23"/>
    <mergeCell ref="M49:N49"/>
    <mergeCell ref="M50:N50"/>
    <mergeCell ref="M52:N52"/>
    <mergeCell ref="M53:N53"/>
    <mergeCell ref="M24:N24"/>
    <mergeCell ref="M25:N25"/>
    <mergeCell ref="M26:N26"/>
    <mergeCell ref="M27:N27"/>
    <mergeCell ref="M29:N29"/>
    <mergeCell ref="A32:N32"/>
    <mergeCell ref="G30:H30"/>
    <mergeCell ref="M43:N43"/>
    <mergeCell ref="M44:N44"/>
    <mergeCell ref="M37:N37"/>
    <mergeCell ref="M38:N38"/>
    <mergeCell ref="M40:N40"/>
    <mergeCell ref="M41:N41"/>
    <mergeCell ref="M42:N42"/>
    <mergeCell ref="A37:B37"/>
    <mergeCell ref="M12:N12"/>
    <mergeCell ref="M14:N14"/>
    <mergeCell ref="M15:N15"/>
    <mergeCell ref="M16:N16"/>
    <mergeCell ref="M18:N18"/>
    <mergeCell ref="G102:H102"/>
    <mergeCell ref="G103:H103"/>
    <mergeCell ref="D107:E107"/>
    <mergeCell ref="D108:E108"/>
    <mergeCell ref="G92:H92"/>
    <mergeCell ref="G94:H94"/>
    <mergeCell ref="G95:H95"/>
    <mergeCell ref="G96:H96"/>
    <mergeCell ref="G87:H87"/>
    <mergeCell ref="G88:H88"/>
    <mergeCell ref="G89:H89"/>
    <mergeCell ref="G90:H90"/>
    <mergeCell ref="G91:H91"/>
    <mergeCell ref="G82:H82"/>
    <mergeCell ref="G83:H83"/>
    <mergeCell ref="G84:H84"/>
    <mergeCell ref="G85:H85"/>
    <mergeCell ref="G86:H86"/>
    <mergeCell ref="G77:H77"/>
    <mergeCell ref="D109:E109"/>
    <mergeCell ref="G97:H97"/>
    <mergeCell ref="G98:H98"/>
    <mergeCell ref="G99:H99"/>
    <mergeCell ref="G100:H100"/>
    <mergeCell ref="G101:H101"/>
    <mergeCell ref="A105:N105"/>
    <mergeCell ref="M100:N100"/>
    <mergeCell ref="M101:N101"/>
    <mergeCell ref="M102:N102"/>
    <mergeCell ref="M103:N103"/>
    <mergeCell ref="M97:N97"/>
    <mergeCell ref="M98:N98"/>
    <mergeCell ref="M99:N99"/>
    <mergeCell ref="G79:H79"/>
    <mergeCell ref="G80:H80"/>
    <mergeCell ref="G81:H81"/>
    <mergeCell ref="G71:H71"/>
    <mergeCell ref="G72:H72"/>
    <mergeCell ref="G73:H73"/>
    <mergeCell ref="G74:H74"/>
    <mergeCell ref="G75:H75"/>
    <mergeCell ref="A76:N76"/>
    <mergeCell ref="M73:N73"/>
    <mergeCell ref="M74:N74"/>
    <mergeCell ref="M75:N75"/>
    <mergeCell ref="M77:N77"/>
    <mergeCell ref="M78:N78"/>
    <mergeCell ref="G64:H64"/>
    <mergeCell ref="G67:H67"/>
    <mergeCell ref="G68:H68"/>
    <mergeCell ref="G69:H69"/>
    <mergeCell ref="G70:H70"/>
    <mergeCell ref="G43:H43"/>
    <mergeCell ref="G58:H58"/>
    <mergeCell ref="G59:H59"/>
    <mergeCell ref="G60:H60"/>
    <mergeCell ref="G61:H61"/>
    <mergeCell ref="G63:H63"/>
    <mergeCell ref="G53:H53"/>
    <mergeCell ref="G54:H54"/>
    <mergeCell ref="G55:H55"/>
    <mergeCell ref="G56:H56"/>
    <mergeCell ref="G57:H57"/>
    <mergeCell ref="A51:N51"/>
    <mergeCell ref="A62:N62"/>
    <mergeCell ref="A66:N66"/>
    <mergeCell ref="G48:H48"/>
    <mergeCell ref="G49:H49"/>
    <mergeCell ref="M54:N54"/>
    <mergeCell ref="G44:H44"/>
    <mergeCell ref="M60:N60"/>
    <mergeCell ref="M11:N11"/>
    <mergeCell ref="A3:N3"/>
    <mergeCell ref="A4:D4"/>
    <mergeCell ref="G4:N4"/>
    <mergeCell ref="A5:D5"/>
    <mergeCell ref="G5:N5"/>
    <mergeCell ref="A7:C9"/>
    <mergeCell ref="F8:I8"/>
    <mergeCell ref="L8:N8"/>
    <mergeCell ref="G11:H11"/>
    <mergeCell ref="A10:F10"/>
    <mergeCell ref="G10:H10"/>
    <mergeCell ref="I10:N10"/>
    <mergeCell ref="D96:F96"/>
    <mergeCell ref="D97:F97"/>
    <mergeCell ref="J95:L95"/>
    <mergeCell ref="J96:L96"/>
    <mergeCell ref="J97:L97"/>
    <mergeCell ref="G50:H50"/>
    <mergeCell ref="G52:H52"/>
    <mergeCell ref="G12:H12"/>
    <mergeCell ref="G14:H14"/>
    <mergeCell ref="G15:H15"/>
    <mergeCell ref="G16:H16"/>
    <mergeCell ref="G18:H18"/>
    <mergeCell ref="G19:H19"/>
    <mergeCell ref="A13:N13"/>
    <mergeCell ref="A17:N17"/>
    <mergeCell ref="M45:N45"/>
    <mergeCell ref="M46:N46"/>
    <mergeCell ref="M48:N48"/>
    <mergeCell ref="G29:H29"/>
    <mergeCell ref="G33:H33"/>
    <mergeCell ref="G34:H34"/>
    <mergeCell ref="G35:H35"/>
    <mergeCell ref="G36:H36"/>
    <mergeCell ref="G37:H37"/>
    <mergeCell ref="G20:H20"/>
    <mergeCell ref="G21:H21"/>
    <mergeCell ref="G22:H22"/>
    <mergeCell ref="G23:H23"/>
    <mergeCell ref="G24:H24"/>
    <mergeCell ref="G25:H25"/>
    <mergeCell ref="G26:H26"/>
    <mergeCell ref="G27:H27"/>
    <mergeCell ref="A47:N47"/>
    <mergeCell ref="A39:N39"/>
    <mergeCell ref="G45:H45"/>
    <mergeCell ref="G46:H46"/>
    <mergeCell ref="G38:H38"/>
    <mergeCell ref="G40:H40"/>
    <mergeCell ref="G41:H41"/>
    <mergeCell ref="G42:H42"/>
    <mergeCell ref="M33:N33"/>
    <mergeCell ref="M34:N34"/>
    <mergeCell ref="M35:N35"/>
    <mergeCell ref="M36:N36"/>
    <mergeCell ref="A38:E38"/>
    <mergeCell ref="A28:N28"/>
    <mergeCell ref="M30:N30"/>
  </mergeCells>
  <dataValidations count="1">
    <dataValidation type="list" allowBlank="1" showInputMessage="1" showErrorMessage="1" sqref="E26 K26">
      <formula1>$T$21:$T$24</formula1>
    </dataValidation>
  </dataValidations>
  <pageMargins left="0.25" right="0.25" top="0.260416666666667" bottom="0.46875" header="0.3" footer="0.3"/>
  <pageSetup orientation="landscape" paperSize="5" r:id="rId10"/>
  <headerFooter>
    <oddFooter>&amp;CPage &amp;P of &amp;N</oddFooter>
  </headerFooter>
  <drawing r:id="rId8"/>
  <legacyDrawing r:id="rId9"/>
  <mc:AlternateContent xmlns:mc="http://schemas.openxmlformats.org/markup-compatibility/2006">
    <mc:Choice Requires="x14">
      <controls>
        <mc:AlternateContent xmlns:mc="http://schemas.openxmlformats.org/markup-compatibility/2006">
          <mc:Choice Requires="x14">
            <control shapeId="1027" r:id="rId2" name="Check Box 3">
              <controlPr defaultSize="0" autoLine="0" linkedCell="Q95" autoPict="0">
                <anchor moveWithCells="1">
                  <from>
                    <xdr:col>3</xdr:col>
                    <xdr:colOff>790575</xdr:colOff>
                    <xdr:row>93</xdr:row>
                    <xdr:rowOff>171450</xdr:rowOff>
                  </from>
                  <to>
                    <xdr:col>5</xdr:col>
                    <xdr:colOff>76200</xdr:colOff>
                    <xdr:row>94</xdr:row>
                    <xdr:rowOff>171450</xdr:rowOff>
                  </to>
                </anchor>
              </controlPr>
            </control>
          </mc:Choice>
        </mc:AlternateContent>
        <mc:AlternateContent xmlns:mc="http://schemas.openxmlformats.org/markup-compatibility/2006">
          <mc:Choice Requires="x14">
            <control shapeId="1029" r:id="rId3" name="Check Box 5">
              <controlPr defaultSize="0" autoLine="0" linkedCell="Q96" autoPict="0">
                <anchor moveWithCells="1">
                  <from>
                    <xdr:col>3</xdr:col>
                    <xdr:colOff>790575</xdr:colOff>
                    <xdr:row>95</xdr:row>
                    <xdr:rowOff>9525</xdr:rowOff>
                  </from>
                  <to>
                    <xdr:col>5</xdr:col>
                    <xdr:colOff>76200</xdr:colOff>
                    <xdr:row>96</xdr:row>
                    <xdr:rowOff>9525</xdr:rowOff>
                  </to>
                </anchor>
              </controlPr>
            </control>
          </mc:Choice>
        </mc:AlternateContent>
        <mc:AlternateContent xmlns:mc="http://schemas.openxmlformats.org/markup-compatibility/2006">
          <mc:Choice Requires="x14">
            <control shapeId="1030" r:id="rId4" name="Check Box 6">
              <controlPr defaultSize="0" autoLine="0" linkedCell="Q97" autoPict="0">
                <anchor moveWithCells="1">
                  <from>
                    <xdr:col>3</xdr:col>
                    <xdr:colOff>790575</xdr:colOff>
                    <xdr:row>96</xdr:row>
                    <xdr:rowOff>19050</xdr:rowOff>
                  </from>
                  <to>
                    <xdr:col>5</xdr:col>
                    <xdr:colOff>76200</xdr:colOff>
                    <xdr:row>97</xdr:row>
                    <xdr:rowOff>19050</xdr:rowOff>
                  </to>
                </anchor>
              </controlPr>
            </control>
          </mc:Choice>
        </mc:AlternateContent>
        <mc:AlternateContent xmlns:mc="http://schemas.openxmlformats.org/markup-compatibility/2006">
          <mc:Choice Requires="x14">
            <control shapeId="1031" r:id="rId5" name="Check Box 7">
              <controlPr defaultSize="0" autoLine="0" linkedCell="V95" autoPict="0">
                <anchor moveWithCells="1">
                  <from>
                    <xdr:col>9</xdr:col>
                    <xdr:colOff>866775</xdr:colOff>
                    <xdr:row>94</xdr:row>
                    <xdr:rowOff>9525</xdr:rowOff>
                  </from>
                  <to>
                    <xdr:col>12</xdr:col>
                    <xdr:colOff>9525</xdr:colOff>
                    <xdr:row>95</xdr:row>
                    <xdr:rowOff>9525</xdr:rowOff>
                  </to>
                </anchor>
              </controlPr>
            </control>
          </mc:Choice>
        </mc:AlternateContent>
        <mc:AlternateContent xmlns:mc="http://schemas.openxmlformats.org/markup-compatibility/2006">
          <mc:Choice Requires="x14">
            <control shapeId="1032" r:id="rId6" name="Check Box 8">
              <controlPr defaultSize="0" autoLine="0" linkedCell="V96" autoPict="0">
                <anchor moveWithCells="1">
                  <from>
                    <xdr:col>9</xdr:col>
                    <xdr:colOff>866775</xdr:colOff>
                    <xdr:row>95</xdr:row>
                    <xdr:rowOff>0</xdr:rowOff>
                  </from>
                  <to>
                    <xdr:col>12</xdr:col>
                    <xdr:colOff>9525</xdr:colOff>
                    <xdr:row>96</xdr:row>
                    <xdr:rowOff>0</xdr:rowOff>
                  </to>
                </anchor>
              </controlPr>
            </control>
          </mc:Choice>
        </mc:AlternateContent>
        <mc:AlternateContent xmlns:mc="http://schemas.openxmlformats.org/markup-compatibility/2006">
          <mc:Choice Requires="x14">
            <control shapeId="1033" r:id="rId7" name="Check Box 9">
              <controlPr defaultSize="0" autoLine="0" linkedCell="V97" autoPict="0">
                <anchor moveWithCells="1">
                  <from>
                    <xdr:col>9</xdr:col>
                    <xdr:colOff>866775</xdr:colOff>
                    <xdr:row>96</xdr:row>
                    <xdr:rowOff>9525</xdr:rowOff>
                  </from>
                  <to>
                    <xdr:col>12</xdr:col>
                    <xdr:colOff>9525</xdr:colOff>
                    <xdr:row>97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E41"/>
  <sheetViews>
    <sheetView showGridLines="0" workbookViewId="0" topLeftCell="A1">
      <selection pane="topLeft" activeCell="B21" sqref="B21"/>
    </sheetView>
  </sheetViews>
  <sheetFormatPr defaultRowHeight="15"/>
  <cols>
    <col min="1" max="1" width="55" customWidth="1"/>
    <col min="2" max="2" width="23.1428571428571" customWidth="1"/>
    <col min="3" max="3" width="5.57142857142857" customWidth="1"/>
    <col min="4" max="4" width="16.8571428571429" customWidth="1"/>
    <col min="5" max="5" width="23.2857142857143" customWidth="1"/>
  </cols>
  <sheetData>
    <row r="1" ht="13.5" customHeight="1"/>
    <row r="2" ht="13.5" customHeight="1"/>
    <row r="3" ht="12.75" customHeight="1"/>
    <row r="5" spans="1:5" ht="72.75" customHeight="1">
      <c r="A5" s="69" t="s">
        <v>77</v>
      </c>
      <c r="B5" s="69"/>
      <c r="C5" s="69"/>
      <c r="D5" s="69"/>
      <c r="E5" s="69"/>
    </row>
    <row r="6" spans="1:5" ht="36.75" customHeight="1">
      <c r="A6" s="70" t="s">
        <v>78</v>
      </c>
      <c r="B6" s="70"/>
      <c r="C6" s="70"/>
      <c r="D6" s="70"/>
      <c r="E6" s="70"/>
    </row>
    <row r="7" spans="1:5" ht="38.25" customHeight="1">
      <c r="A7" s="16" t="s">
        <v>79</v>
      </c>
      <c r="B7" s="3"/>
      <c r="C7" s="3"/>
      <c r="D7" s="3"/>
      <c r="E7" s="3"/>
    </row>
    <row r="8" spans="1:5" ht="16.5" thickBot="1">
      <c r="A8" s="17" t="s">
        <v>80</v>
      </c>
      <c r="B8" s="17" t="s">
        <v>4</v>
      </c>
      <c r="C8" s="3"/>
      <c r="D8" s="3"/>
      <c r="E8" s="3"/>
    </row>
    <row r="9" spans="1:5" ht="16.5" thickBot="1">
      <c r="A9" s="3"/>
      <c r="B9" s="29"/>
      <c r="C9" s="3"/>
      <c r="D9" s="3"/>
      <c r="E9" s="3"/>
    </row>
    <row r="10" spans="1:5" ht="15.75">
      <c r="A10" s="19" t="s">
        <v>81</v>
      </c>
      <c r="B10" s="3"/>
      <c r="C10" s="3"/>
      <c r="D10" s="3"/>
      <c r="E10" s="3"/>
    </row>
    <row r="11" spans="1:5" ht="15.75">
      <c r="A11" s="3" t="s">
        <v>83</v>
      </c>
      <c r="B11" s="22">
        <v>0</v>
      </c>
      <c r="C11" s="3"/>
      <c r="D11" s="3"/>
      <c r="E11" s="3"/>
    </row>
    <row r="12" spans="1:5" ht="15.75">
      <c r="A12" s="3" t="s">
        <v>90</v>
      </c>
      <c r="B12" s="22">
        <v>0</v>
      </c>
      <c r="C12" s="3"/>
      <c r="D12" s="3"/>
      <c r="E12" s="3"/>
    </row>
    <row r="13" spans="1:5" ht="15.75">
      <c r="A13" s="3" t="s">
        <v>84</v>
      </c>
      <c r="B13" s="22">
        <v>0</v>
      </c>
      <c r="C13" s="3"/>
      <c r="D13" s="3"/>
      <c r="E13" s="3"/>
    </row>
    <row r="14" spans="1:5" ht="15.75">
      <c r="A14" s="3" t="s">
        <v>85</v>
      </c>
      <c r="B14" s="22">
        <v>0</v>
      </c>
      <c r="C14" s="3"/>
      <c r="D14" s="3"/>
      <c r="E14" s="3"/>
    </row>
    <row r="15" spans="1:5" ht="15.75">
      <c r="A15" s="18" t="s">
        <v>45</v>
      </c>
      <c r="B15" s="20">
        <f>SUM(B11:B14)</f>
        <v>0</v>
      </c>
      <c r="C15" s="3"/>
      <c r="D15" s="3"/>
      <c r="E15" s="3"/>
    </row>
    <row r="16" spans="1:5" ht="15.75">
      <c r="A16" s="3"/>
      <c r="B16" s="3"/>
      <c r="C16" s="3"/>
      <c r="D16" s="3"/>
      <c r="E16" s="3"/>
    </row>
    <row r="17" spans="1:5" ht="15.75">
      <c r="A17" s="19" t="s">
        <v>82</v>
      </c>
      <c r="B17" s="3"/>
      <c r="C17" s="3"/>
      <c r="D17" s="3"/>
      <c r="E17" s="3"/>
    </row>
    <row r="18" spans="1:5" ht="15.75">
      <c r="A18" s="3" t="s">
        <v>86</v>
      </c>
      <c r="B18" s="22">
        <v>0</v>
      </c>
      <c r="C18" s="3"/>
      <c r="D18" s="3"/>
      <c r="E18" s="3"/>
    </row>
    <row r="19" spans="1:5" ht="15.75">
      <c r="A19" s="3" t="s">
        <v>87</v>
      </c>
      <c r="B19" s="22">
        <v>0</v>
      </c>
      <c r="C19" s="3"/>
      <c r="D19" s="3"/>
      <c r="E19" s="3"/>
    </row>
    <row r="20" spans="1:5" ht="15.75">
      <c r="A20" s="3" t="s">
        <v>88</v>
      </c>
      <c r="B20" s="22">
        <v>0</v>
      </c>
      <c r="C20" s="3"/>
      <c r="D20" s="3"/>
      <c r="E20" s="3"/>
    </row>
    <row r="21" spans="1:5" ht="15.75">
      <c r="A21" s="3" t="s">
        <v>89</v>
      </c>
      <c r="B21" s="21">
        <f>SUM(B18:B20)</f>
        <v>0</v>
      </c>
      <c r="C21" s="3"/>
      <c r="D21" s="3"/>
      <c r="E21" s="3"/>
    </row>
    <row r="22" spans="1:5" ht="15.75">
      <c r="A22" s="3"/>
      <c r="B22" s="3"/>
      <c r="C22" s="3"/>
      <c r="D22" s="3"/>
      <c r="E22" s="3"/>
    </row>
    <row r="23" spans="1:5" ht="15.75">
      <c r="A23" s="3"/>
      <c r="B23" s="3"/>
      <c r="C23" s="3"/>
      <c r="D23" s="3"/>
      <c r="E23" s="3"/>
    </row>
    <row r="24" spans="1:5" ht="15.75">
      <c r="A24" s="3"/>
      <c r="B24" s="3"/>
      <c r="C24" s="3"/>
      <c r="D24" s="3"/>
      <c r="E24" s="3"/>
    </row>
    <row r="25" spans="1:5" ht="15.75">
      <c r="A25" s="3"/>
      <c r="B25" s="3"/>
      <c r="C25" s="3"/>
      <c r="D25" s="3"/>
      <c r="E25" s="3"/>
    </row>
    <row r="26" spans="1:5" ht="15.75">
      <c r="A26" s="3"/>
      <c r="B26" s="3"/>
      <c r="C26" s="3"/>
      <c r="D26" s="3"/>
      <c r="E26" s="3"/>
    </row>
    <row r="27" spans="1:5" ht="15.75">
      <c r="A27" s="3"/>
      <c r="B27" s="3"/>
      <c r="C27" s="3"/>
      <c r="D27" s="3"/>
      <c r="E27" s="3"/>
    </row>
    <row r="28" spans="1:5" ht="15.75">
      <c r="A28" s="3"/>
      <c r="B28" s="3"/>
      <c r="C28" s="3"/>
      <c r="D28" s="3"/>
      <c r="E28" s="3"/>
    </row>
    <row r="29" spans="1:5" ht="15.75">
      <c r="A29" s="3"/>
      <c r="B29" s="3"/>
      <c r="C29" s="3"/>
      <c r="D29" s="3"/>
      <c r="E29" s="3"/>
    </row>
    <row r="30" spans="1:5" ht="15.75">
      <c r="A30" s="3"/>
      <c r="B30" s="3"/>
      <c r="C30" s="3"/>
      <c r="D30" s="3"/>
      <c r="E30" s="3"/>
    </row>
    <row r="31" spans="1:5" ht="15.75">
      <c r="A31" s="3"/>
      <c r="B31" s="3"/>
      <c r="C31" s="3"/>
      <c r="D31" s="3"/>
      <c r="E31" s="3"/>
    </row>
    <row r="32" spans="1:5" ht="15.75">
      <c r="A32" s="3"/>
      <c r="B32" s="3"/>
      <c r="C32" s="3"/>
      <c r="D32" s="3"/>
      <c r="E32" s="3"/>
    </row>
    <row r="33" spans="1:5" ht="15.75">
      <c r="A33" s="3"/>
      <c r="B33" s="3"/>
      <c r="C33" s="3"/>
      <c r="D33" s="3"/>
      <c r="E33" s="3"/>
    </row>
    <row r="34" spans="1:5" ht="15.75">
      <c r="A34" s="3"/>
      <c r="B34" s="3"/>
      <c r="C34" s="3"/>
      <c r="D34" s="3"/>
      <c r="E34" s="3"/>
    </row>
    <row r="35" spans="1:5" ht="15.75">
      <c r="A35" s="3"/>
      <c r="B35" s="3"/>
      <c r="C35" s="3"/>
      <c r="D35" s="3"/>
      <c r="E35" s="3"/>
    </row>
    <row r="36" spans="1:5" ht="15.75">
      <c r="A36" s="3"/>
      <c r="B36" s="3"/>
      <c r="C36" s="3"/>
      <c r="D36" s="3"/>
      <c r="E36" s="3"/>
    </row>
    <row r="37" spans="1:5" ht="15.75">
      <c r="A37" s="3"/>
      <c r="B37" s="3"/>
      <c r="C37" s="3"/>
      <c r="D37" s="3"/>
      <c r="E37" s="3"/>
    </row>
    <row r="38" spans="1:5" ht="15.75">
      <c r="A38" s="3"/>
      <c r="B38" s="3"/>
      <c r="C38" s="3"/>
      <c r="D38" s="3"/>
      <c r="E38" s="3"/>
    </row>
    <row r="39" spans="1:5" ht="15.75">
      <c r="A39" s="3"/>
      <c r="B39" s="3"/>
      <c r="C39" s="3"/>
      <c r="D39" s="3"/>
      <c r="E39" s="3"/>
    </row>
    <row r="40" spans="1:5" ht="15.75">
      <c r="A40" s="3"/>
      <c r="B40" s="3"/>
      <c r="C40" s="3"/>
      <c r="D40" s="3"/>
      <c r="E40" s="3"/>
    </row>
    <row r="41" spans="1:5" ht="15.75">
      <c r="A41" s="3"/>
      <c r="B41" s="3"/>
      <c r="C41" s="3"/>
      <c r="D41" s="3"/>
      <c r="E41" s="3"/>
    </row>
  </sheetData>
  <sheetProtection algorithmName="SHA-512" hashValue="hGkJMRIczu4cj8TZvKc4S0MG9oGSfvTRcbDsmGGxIhPOcCDhp4iIMlaflIvNBNiu2QovurATGjROC32N6RMW9Q==" saltValue="qHfjXO183tauw3dx6N9eVg==" spinCount="100000" sheet="1" objects="1" scenarios="1"/>
  <mergeCells count="2">
    <mergeCell ref="A5:E5"/>
    <mergeCell ref="A6:E6"/>
  </mergeCells>
  <pageMargins left="0.7" right="0.7" top="0.75" bottom="0.75" header="0.3" footer="0.3"/>
  <pageSetup orientation="landscape" paperSize="5" r:id="rId4"/>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Towne Mortgage Company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Adcock</dc:creator>
  <cp:keywords/>
  <dc:description/>
  <cp:lastModifiedBy>Melissa Adcock</cp:lastModifiedBy>
  <cp:lastPrinted>2020-02-04T12:56:26Z</cp:lastPrinted>
  <dcterms:created xsi:type="dcterms:W3CDTF">2019-11-11T16:27:12Z</dcterms:created>
  <dcterms:modified xsi:type="dcterms:W3CDTF">2020-02-28T15:23:14Z</dcterms:modified>
  <cp:category/>
  <cp:contentType/>
  <cp:contentStatus/>
</cp:coreProperties>
</file>